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W:\Org_EG\EG_Leitung\Neu_ab_1.3.15\V_06_PM_F+B\41 FPF Formulare Upload\Konferenzservice Extern\Standort erstellt\Köln nach RS mit Carmen Lippmann\"/>
    </mc:Choice>
  </mc:AlternateContent>
  <bookViews>
    <workbookView xWindow="0" yWindow="0" windowWidth="20160" windowHeight="8640"/>
  </bookViews>
  <sheets>
    <sheet name="KH2" sheetId="19" r:id="rId1"/>
  </sheets>
  <calcPr calcId="162913"/>
</workbook>
</file>

<file path=xl/calcChain.xml><?xml version="1.0" encoding="utf-8"?>
<calcChain xmlns="http://schemas.openxmlformats.org/spreadsheetml/2006/main">
  <c r="H55" i="19" l="1"/>
  <c r="H28" i="19" l="1"/>
  <c r="H58" i="19" l="1"/>
  <c r="H57" i="19"/>
  <c r="H56" i="19"/>
  <c r="H52" i="19"/>
  <c r="H51" i="19"/>
  <c r="H49" i="19"/>
  <c r="H48" i="19"/>
  <c r="H25" i="19"/>
  <c r="H24" i="19"/>
  <c r="H23" i="19"/>
  <c r="H22" i="19"/>
  <c r="H21" i="19"/>
  <c r="H20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4" i="19"/>
  <c r="H33" i="19"/>
  <c r="H32" i="19"/>
  <c r="H30" i="19"/>
  <c r="H29" i="19"/>
  <c r="H27" i="19"/>
  <c r="I60" i="19" l="1"/>
  <c r="I62" i="19" s="1"/>
  <c r="I63" i="19" s="1"/>
  <c r="I64" i="19" s="1"/>
</calcChain>
</file>

<file path=xl/sharedStrings.xml><?xml version="1.0" encoding="utf-8"?>
<sst xmlns="http://schemas.openxmlformats.org/spreadsheetml/2006/main" count="71" uniqueCount="63">
  <si>
    <t>Anzahl</t>
  </si>
  <si>
    <t>Artikel</t>
  </si>
  <si>
    <t>Kuchenstück groß</t>
  </si>
  <si>
    <t>Plunder groß / Stk</t>
  </si>
  <si>
    <t>Laugenbrezel / Stk</t>
  </si>
  <si>
    <t>Butterbrezel / Stk</t>
  </si>
  <si>
    <t>Pfand Stück</t>
  </si>
  <si>
    <t>Gesamt netto</t>
  </si>
  <si>
    <t>MWST 19%</t>
  </si>
  <si>
    <t>Gesamt brutto</t>
  </si>
  <si>
    <t xml:space="preserve">Kuchenstück klein </t>
  </si>
  <si>
    <t>Obst Stück Apfel, Banane, Kiwi, Nektarine</t>
  </si>
  <si>
    <t>Obst Stück Aprikose, Clementine, Pflaume</t>
  </si>
  <si>
    <t>Obstglas klein</t>
  </si>
  <si>
    <t>Obstglas gross</t>
  </si>
  <si>
    <t>Ananas, Melone je kg</t>
  </si>
  <si>
    <t>Pauschale Heiß &amp; Kalt</t>
  </si>
  <si>
    <t>Konferenzgebäck Premium 225 g</t>
  </si>
  <si>
    <t xml:space="preserve">Baguette, weiß   </t>
  </si>
  <si>
    <t>Summe brutto</t>
  </si>
  <si>
    <t>Einzelpreis / brutto</t>
  </si>
  <si>
    <t>Gesamtpreis / brutto</t>
  </si>
  <si>
    <t>Bitte reichen Sie diesen Bewirtungsauftrag mit 48 Stunden Vorlauf ein! Vielen Dank! Ihr ERGO Gourmet-Team</t>
  </si>
  <si>
    <t>Bewirtungsauftrag für Besprechungsservice</t>
  </si>
  <si>
    <t>Obstkorb klein</t>
  </si>
  <si>
    <t>Obstkorb  gross</t>
  </si>
  <si>
    <t>Saft 1 l</t>
  </si>
  <si>
    <t>Sekt 0,75 l</t>
  </si>
  <si>
    <t xml:space="preserve">Baguette gemischt </t>
  </si>
  <si>
    <t>Kanne Kaffee 1 l oder Kanne Tee 1 l</t>
  </si>
  <si>
    <t>Sie haben Fragen zu Allergenen und Zusatzstoffen! Dann sprechen sie uns an.</t>
  </si>
  <si>
    <t>Abteilung &amp; Besteller</t>
  </si>
  <si>
    <t>Kostenstelle</t>
  </si>
  <si>
    <t>Ort der Bewirtung</t>
  </si>
  <si>
    <t>Tag der Bewirtung</t>
  </si>
  <si>
    <t>Tel.-Nr.</t>
  </si>
  <si>
    <t>Uhrzeit von</t>
  </si>
  <si>
    <t>Uhrzeit bis</t>
  </si>
  <si>
    <t>Personenanzahl</t>
  </si>
  <si>
    <t>Ort</t>
  </si>
  <si>
    <t>Bemerkungen</t>
  </si>
  <si>
    <t>Datum</t>
  </si>
  <si>
    <t>Unterschrift</t>
  </si>
  <si>
    <r>
      <t>Fingerfood nach Absprache*    *</t>
    </r>
    <r>
      <rPr>
        <sz val="8"/>
        <rFont val="Arial"/>
        <family val="2"/>
      </rPr>
      <t>Mindestabnahme 10 Portionen        Preis nach Absprache</t>
    </r>
  </si>
  <si>
    <t>Softgetränke 0,2 l</t>
  </si>
  <si>
    <t xml:space="preserve">Pauschale Kaltgetränke </t>
  </si>
  <si>
    <t xml:space="preserve">Pauschale Heißgetränke </t>
  </si>
  <si>
    <t>Kaffee &amp; Tee</t>
  </si>
  <si>
    <t xml:space="preserve">Pauschale Kaltgetränke  </t>
  </si>
  <si>
    <t>Abholung</t>
  </si>
  <si>
    <t xml:space="preserve">Pauschale Heiß &amp; Kalt  </t>
  </si>
  <si>
    <t xml:space="preserve">belegte Handschnittchen  </t>
  </si>
  <si>
    <t>Kategorie I</t>
  </si>
  <si>
    <t xml:space="preserve">belegte Handschnittchen </t>
  </si>
  <si>
    <t>Kategorie II</t>
  </si>
  <si>
    <t xml:space="preserve">1/2 belegte Brötchen </t>
  </si>
  <si>
    <t>Apfelschorle &amp; Wasser</t>
  </si>
  <si>
    <t>Mineralwasser medium, classic, still 0,25 l</t>
  </si>
  <si>
    <t>Mineralwasser medium, classic, still 0,75 l</t>
  </si>
  <si>
    <t>Bitte beachten Sie, dass fehlende Pfandflaschen zusätzlich berechnet werden!</t>
  </si>
  <si>
    <t>Konferenzgebäck Basic 340 g</t>
  </si>
  <si>
    <t>Ihre Ansprechpartner: Carmen Lippmann und Florian Seifert</t>
  </si>
  <si>
    <t>Tel.: 0221 - 578 3252 oder -3257 | Fax: -2900 | carmen.lippmann@ergo.de | florian.seifert@ergo.de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</si>
</sst>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.00\ &quot;€&quot;"/>
    <numFmt numFmtId="166" formatCode="h:mm;@"/>
  </numFmts>
  <fonts count="24">
    <font>
      <sz val="10"/>
      <name val="Arial"/>
    </font>
    <font>
      <sz val="10"/>
      <name val="FS Me"/>
    </font>
    <font>
      <b/>
      <sz val="10"/>
      <name val="FS Me"/>
    </font>
    <font>
      <sz val="12"/>
      <name val="FS Me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6"/>
      <color rgb="FF800000"/>
      <name val="Fedra Serif A Std Bold"/>
    </font>
    <font>
      <b/>
      <sz val="13"/>
      <color theme="2" tint="-0.749992370372631"/>
      <name val="Arial"/>
      <family val="2"/>
    </font>
    <font>
      <b/>
      <sz val="13"/>
      <color rgb="FF800000"/>
      <name val="Arial"/>
      <family val="2"/>
    </font>
    <font>
      <b/>
      <sz val="14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2"/>
      <color theme="2" tint="-0.749992370372631"/>
      <name val="Arial"/>
      <family val="2"/>
    </font>
    <font>
      <b/>
      <sz val="14"/>
      <name val="Arial"/>
      <family val="2"/>
    </font>
    <font>
      <b/>
      <sz val="13"/>
      <color indexed="63"/>
      <name val="Arial"/>
      <family val="2"/>
    </font>
    <font>
      <sz val="13"/>
      <color theme="1" tint="0.14999847407452621"/>
      <name val="Arial"/>
      <family val="2"/>
    </font>
    <font>
      <b/>
      <sz val="22"/>
      <color rgb="FF800000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2"/>
      <name val="Arial"/>
      <family val="2"/>
    </font>
    <font>
      <b/>
      <sz val="11"/>
      <color rgb="FF800000"/>
      <name val="Arial"/>
      <family val="2"/>
    </font>
    <font>
      <b/>
      <sz val="11"/>
      <color theme="2" tint="-0.49998474074526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7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6" fillId="0" borderId="0" xfId="0" applyFont="1" applyBorder="1" applyProtection="1"/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vertical="top"/>
    </xf>
    <xf numFmtId="0" fontId="11" fillId="0" borderId="0" xfId="0" applyFont="1" applyBorder="1" applyProtection="1"/>
    <xf numFmtId="0" fontId="3" fillId="0" borderId="0" xfId="0" applyFont="1" applyBorder="1" applyProtection="1"/>
    <xf numFmtId="49" fontId="5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/>
    </xf>
    <xf numFmtId="1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14" fontId="8" fillId="3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right" vertical="center"/>
    </xf>
    <xf numFmtId="49" fontId="5" fillId="3" borderId="0" xfId="0" applyNumberFormat="1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Fill="1" applyBorder="1" applyAlignment="1" applyProtection="1">
      <alignment horizontal="right" vertical="center"/>
    </xf>
    <xf numFmtId="1" fontId="8" fillId="3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166" fontId="5" fillId="3" borderId="0" xfId="0" applyNumberFormat="1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31297</xdr:colOff>
      <xdr:row>2</xdr:row>
      <xdr:rowOff>46264</xdr:rowOff>
    </xdr:from>
    <xdr:to>
      <xdr:col>3</xdr:col>
      <xdr:colOff>593272</xdr:colOff>
      <xdr:row>3</xdr:row>
      <xdr:rowOff>560614</xdr:rowOff>
    </xdr:to>
    <xdr:pic>
      <xdr:nvPicPr>
        <xdr:cNvPr id="23588" name="Bild 1" descr="Logo ERGO Gourme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7" y="46264"/>
          <a:ext cx="3188154" cy="691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748393</xdr:colOff>
      <xdr:row>2</xdr:row>
      <xdr:rowOff>0</xdr:rowOff>
    </xdr:from>
    <xdr:to>
      <xdr:col>8</xdr:col>
      <xdr:colOff>2115911</xdr:colOff>
      <xdr:row>3</xdr:row>
      <xdr:rowOff>323850</xdr:rowOff>
    </xdr:to>
    <xdr:pic>
      <xdr:nvPicPr>
        <xdr:cNvPr id="4" name="Picture 1" descr="neues Logo ERGO_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5643" y="353786"/>
          <a:ext cx="1367518" cy="50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4:I74"/>
  <sheetViews>
    <sheetView showGridLines="0" showRowColHeaders="0" tabSelected="1" showRuler="0" showWhiteSpace="0" zoomScale="90" zoomScaleNormal="90" zoomScalePageLayoutView="70" workbookViewId="0">
      <selection activeCell="E67" sqref="E67"/>
    </sheetView>
  </sheetViews>
  <sheetFormatPr baseColWidth="10" defaultColWidth="11.453125" defaultRowHeight="13"/>
  <cols>
    <col min="1" max="1" width="9.6328125" style="16" customWidth="1"/>
    <col min="2" max="2" width="15.08984375" style="16" customWidth="1"/>
    <col min="3" max="3" width="14.54296875" style="16" customWidth="1"/>
    <col min="4" max="4" width="22.453125" style="16" customWidth="1"/>
    <col min="5" max="5" width="23.6328125" style="16" customWidth="1"/>
    <col min="6" max="6" width="21.453125" style="16" customWidth="1"/>
    <col min="7" max="7" width="13.6328125" style="16" customWidth="1"/>
    <col min="8" max="8" width="6.453125" style="16" customWidth="1"/>
    <col min="9" max="9" width="34" style="17" customWidth="1"/>
    <col min="10" max="10" width="2.36328125" style="16" customWidth="1"/>
    <col min="11" max="11" width="2.08984375" style="16" customWidth="1"/>
    <col min="12" max="16384" width="11.453125" style="16"/>
  </cols>
  <sheetData>
    <row r="4" spans="1:9" ht="50" customHeight="1">
      <c r="A4" s="15"/>
    </row>
    <row r="5" spans="1:9" ht="32.25" customHeight="1">
      <c r="A5" s="15"/>
    </row>
    <row r="6" spans="1:9" ht="30" customHeight="1">
      <c r="A6" s="18" t="s">
        <v>23</v>
      </c>
      <c r="B6" s="19"/>
      <c r="C6" s="19"/>
      <c r="D6" s="19"/>
      <c r="E6" s="19"/>
      <c r="F6" s="19"/>
      <c r="G6" s="19"/>
      <c r="H6" s="19"/>
      <c r="I6" s="20"/>
    </row>
    <row r="7" spans="1:9" ht="30" customHeight="1">
      <c r="A7" s="21" t="s">
        <v>61</v>
      </c>
      <c r="B7" s="22"/>
      <c r="C7" s="22"/>
      <c r="D7" s="22"/>
      <c r="E7" s="22"/>
      <c r="F7" s="19"/>
      <c r="G7" s="19"/>
      <c r="H7" s="19"/>
      <c r="I7" s="20"/>
    </row>
    <row r="8" spans="1:9" ht="29" customHeight="1">
      <c r="A8" s="23" t="s">
        <v>62</v>
      </c>
      <c r="B8" s="22"/>
      <c r="C8" s="22"/>
      <c r="D8" s="22"/>
      <c r="E8" s="22"/>
      <c r="F8" s="19"/>
      <c r="G8" s="24"/>
      <c r="H8" s="19"/>
      <c r="I8" s="20"/>
    </row>
    <row r="9" spans="1:9" ht="29" customHeight="1">
      <c r="A9" s="23"/>
      <c r="B9" s="22"/>
      <c r="C9" s="22"/>
      <c r="D9" s="22"/>
      <c r="E9" s="22"/>
      <c r="F9" s="19"/>
      <c r="G9" s="24"/>
      <c r="H9" s="19"/>
      <c r="I9" s="20"/>
    </row>
    <row r="10" spans="1:9" s="25" customFormat="1" ht="16.5" customHeight="1">
      <c r="A10" s="47" t="s">
        <v>31</v>
      </c>
      <c r="B10" s="47"/>
      <c r="C10" s="47"/>
      <c r="D10" s="52"/>
      <c r="E10" s="52"/>
      <c r="F10" s="47" t="s">
        <v>35</v>
      </c>
      <c r="G10" s="47"/>
      <c r="H10" s="54"/>
      <c r="I10" s="54"/>
    </row>
    <row r="11" spans="1:9" s="25" customFormat="1" ht="3" customHeight="1">
      <c r="A11" s="4"/>
      <c r="B11" s="4"/>
      <c r="C11" s="4"/>
      <c r="D11" s="26"/>
      <c r="E11" s="26"/>
      <c r="F11" s="27"/>
      <c r="G11" s="28"/>
      <c r="H11" s="14"/>
      <c r="I11" s="14"/>
    </row>
    <row r="12" spans="1:9" s="25" customFormat="1" ht="18" customHeight="1">
      <c r="A12" s="47" t="s">
        <v>32</v>
      </c>
      <c r="B12" s="47"/>
      <c r="C12" s="5"/>
      <c r="D12" s="52"/>
      <c r="E12" s="52"/>
      <c r="F12" s="47" t="s">
        <v>36</v>
      </c>
      <c r="G12" s="47"/>
      <c r="H12" s="58"/>
      <c r="I12" s="58"/>
    </row>
    <row r="13" spans="1:9" s="25" customFormat="1" ht="3" customHeight="1">
      <c r="A13" s="4"/>
      <c r="B13" s="4"/>
      <c r="C13" s="4"/>
      <c r="D13" s="26"/>
      <c r="E13" s="26"/>
      <c r="F13" s="27"/>
      <c r="G13" s="29"/>
      <c r="H13" s="30"/>
      <c r="I13" s="30"/>
    </row>
    <row r="14" spans="1:9" s="25" customFormat="1" ht="18" customHeight="1">
      <c r="A14" s="47" t="s">
        <v>33</v>
      </c>
      <c r="B14" s="47"/>
      <c r="C14" s="5"/>
      <c r="D14" s="52"/>
      <c r="E14" s="52"/>
      <c r="F14" s="47" t="s">
        <v>37</v>
      </c>
      <c r="G14" s="47"/>
      <c r="H14" s="58"/>
      <c r="I14" s="58"/>
    </row>
    <row r="15" spans="1:9" s="25" customFormat="1" ht="3" customHeight="1">
      <c r="A15" s="14"/>
      <c r="B15" s="14"/>
      <c r="C15" s="14"/>
      <c r="D15" s="26"/>
      <c r="E15" s="26"/>
      <c r="F15" s="14"/>
      <c r="G15" s="29"/>
      <c r="H15" s="30"/>
      <c r="I15" s="30"/>
    </row>
    <row r="16" spans="1:9" s="25" customFormat="1" ht="16.5">
      <c r="A16" s="47" t="s">
        <v>34</v>
      </c>
      <c r="B16" s="47"/>
      <c r="C16" s="5"/>
      <c r="D16" s="52"/>
      <c r="E16" s="52"/>
      <c r="F16" s="47" t="s">
        <v>38</v>
      </c>
      <c r="G16" s="47"/>
      <c r="H16" s="59"/>
      <c r="I16" s="59"/>
    </row>
    <row r="17" spans="1:9" s="25" customFormat="1" ht="20" customHeight="1">
      <c r="A17" s="7"/>
      <c r="B17" s="7"/>
      <c r="C17" s="31"/>
      <c r="D17" s="6"/>
      <c r="E17" s="32"/>
      <c r="F17" s="32"/>
      <c r="G17" s="6"/>
      <c r="H17" s="6"/>
      <c r="I17" s="33"/>
    </row>
    <row r="18" spans="1:9" s="25" customFormat="1" ht="21" customHeight="1">
      <c r="A18" s="48" t="s">
        <v>22</v>
      </c>
      <c r="B18" s="48"/>
      <c r="C18" s="48"/>
      <c r="D18" s="48"/>
      <c r="E18" s="48"/>
      <c r="F18" s="48"/>
      <c r="G18" s="48"/>
      <c r="H18" s="48"/>
      <c r="I18" s="48"/>
    </row>
    <row r="19" spans="1:9" s="34" customFormat="1" ht="25.5" customHeight="1">
      <c r="A19" s="8" t="s">
        <v>0</v>
      </c>
      <c r="B19" s="49" t="s">
        <v>1</v>
      </c>
      <c r="C19" s="49"/>
      <c r="D19" s="49"/>
      <c r="E19" s="49"/>
      <c r="F19" s="50" t="s">
        <v>20</v>
      </c>
      <c r="G19" s="50"/>
      <c r="H19" s="50" t="s">
        <v>21</v>
      </c>
      <c r="I19" s="50"/>
    </row>
    <row r="20" spans="1:9" s="34" customFormat="1" ht="22.25" customHeight="1">
      <c r="A20" s="2"/>
      <c r="B20" s="42" t="s">
        <v>45</v>
      </c>
      <c r="C20" s="42"/>
      <c r="D20" s="42"/>
      <c r="E20" s="45" t="s">
        <v>56</v>
      </c>
      <c r="F20" s="51">
        <v>4.05</v>
      </c>
      <c r="G20" s="51"/>
      <c r="H20" s="51">
        <f t="shared" ref="H20:H25" si="0">A20*F20</f>
        <v>0</v>
      </c>
      <c r="I20" s="51"/>
    </row>
    <row r="21" spans="1:9" s="34" customFormat="1" ht="22.25" customHeight="1">
      <c r="A21" s="3"/>
      <c r="B21" s="43" t="s">
        <v>46</v>
      </c>
      <c r="C21" s="43"/>
      <c r="D21" s="43"/>
      <c r="E21" s="44" t="s">
        <v>47</v>
      </c>
      <c r="F21" s="53">
        <v>4.05</v>
      </c>
      <c r="G21" s="53"/>
      <c r="H21" s="53">
        <f t="shared" si="0"/>
        <v>0</v>
      </c>
      <c r="I21" s="53"/>
    </row>
    <row r="22" spans="1:9" s="34" customFormat="1" ht="22.25" customHeight="1">
      <c r="A22" s="2"/>
      <c r="B22" s="55" t="s">
        <v>16</v>
      </c>
      <c r="C22" s="55"/>
      <c r="D22" s="55"/>
      <c r="E22" s="55"/>
      <c r="F22" s="51">
        <v>8.15</v>
      </c>
      <c r="G22" s="51"/>
      <c r="H22" s="51">
        <f t="shared" si="0"/>
        <v>0</v>
      </c>
      <c r="I22" s="51"/>
    </row>
    <row r="23" spans="1:9" s="34" customFormat="1" ht="22.25" customHeight="1">
      <c r="A23" s="3"/>
      <c r="B23" s="43" t="s">
        <v>48</v>
      </c>
      <c r="C23" s="43"/>
      <c r="D23" s="44" t="s">
        <v>49</v>
      </c>
      <c r="E23" s="44" t="s">
        <v>56</v>
      </c>
      <c r="F23" s="53">
        <v>3.35</v>
      </c>
      <c r="G23" s="53"/>
      <c r="H23" s="53">
        <f t="shared" si="0"/>
        <v>0</v>
      </c>
      <c r="I23" s="53"/>
    </row>
    <row r="24" spans="1:9" s="34" customFormat="1" ht="22.25" customHeight="1">
      <c r="A24" s="2"/>
      <c r="B24" s="42" t="s">
        <v>46</v>
      </c>
      <c r="C24" s="42"/>
      <c r="D24" s="45" t="s">
        <v>49</v>
      </c>
      <c r="E24" s="45" t="s">
        <v>47</v>
      </c>
      <c r="F24" s="51">
        <v>3.35</v>
      </c>
      <c r="G24" s="51"/>
      <c r="H24" s="51">
        <f t="shared" si="0"/>
        <v>0</v>
      </c>
      <c r="I24" s="51"/>
    </row>
    <row r="25" spans="1:9" s="34" customFormat="1" ht="22.25" customHeight="1">
      <c r="A25" s="3"/>
      <c r="B25" s="43" t="s">
        <v>50</v>
      </c>
      <c r="C25" s="43"/>
      <c r="D25" s="44" t="s">
        <v>49</v>
      </c>
      <c r="E25" s="43"/>
      <c r="F25" s="53">
        <v>6.6</v>
      </c>
      <c r="G25" s="53"/>
      <c r="H25" s="53">
        <f t="shared" si="0"/>
        <v>0</v>
      </c>
      <c r="I25" s="53"/>
    </row>
    <row r="26" spans="1:9" s="35" customFormat="1" ht="22.25" customHeight="1">
      <c r="A26" s="2"/>
      <c r="B26" s="42"/>
      <c r="C26" s="42"/>
      <c r="D26" s="45"/>
      <c r="E26" s="42"/>
      <c r="F26" s="51"/>
      <c r="G26" s="51"/>
      <c r="H26" s="51"/>
      <c r="I26" s="51"/>
    </row>
    <row r="27" spans="1:9" s="34" customFormat="1" ht="22.25" customHeight="1">
      <c r="A27" s="3"/>
      <c r="B27" s="43" t="s">
        <v>55</v>
      </c>
      <c r="C27" s="43"/>
      <c r="D27" s="44" t="s">
        <v>52</v>
      </c>
      <c r="E27" s="43"/>
      <c r="F27" s="53">
        <v>2.75</v>
      </c>
      <c r="G27" s="53"/>
      <c r="H27" s="53">
        <f>A27*F27</f>
        <v>0</v>
      </c>
      <c r="I27" s="53"/>
    </row>
    <row r="28" spans="1:9" s="34" customFormat="1" ht="22.25" customHeight="1">
      <c r="A28" s="2"/>
      <c r="B28" s="42" t="s">
        <v>55</v>
      </c>
      <c r="C28" s="42"/>
      <c r="D28" s="45" t="s">
        <v>54</v>
      </c>
      <c r="E28" s="42"/>
      <c r="F28" s="51">
        <v>3.5</v>
      </c>
      <c r="G28" s="51"/>
      <c r="H28" s="51">
        <f>A28*F28</f>
        <v>0</v>
      </c>
      <c r="I28" s="51"/>
    </row>
    <row r="29" spans="1:9" s="34" customFormat="1" ht="22.25" customHeight="1">
      <c r="A29" s="3"/>
      <c r="B29" s="43" t="s">
        <v>51</v>
      </c>
      <c r="C29" s="43"/>
      <c r="D29" s="44" t="s">
        <v>52</v>
      </c>
      <c r="E29" s="43"/>
      <c r="F29" s="53">
        <v>3.5</v>
      </c>
      <c r="G29" s="53"/>
      <c r="H29" s="53">
        <f t="shared" ref="H29:H58" si="1">A29*F29</f>
        <v>0</v>
      </c>
      <c r="I29" s="53"/>
    </row>
    <row r="30" spans="1:9" s="34" customFormat="1" ht="22.25" customHeight="1">
      <c r="A30" s="2"/>
      <c r="B30" s="42" t="s">
        <v>53</v>
      </c>
      <c r="C30" s="42"/>
      <c r="D30" s="45" t="s">
        <v>54</v>
      </c>
      <c r="E30" s="42"/>
      <c r="F30" s="51">
        <v>3.75</v>
      </c>
      <c r="G30" s="51"/>
      <c r="H30" s="51">
        <f t="shared" si="1"/>
        <v>0</v>
      </c>
      <c r="I30" s="51"/>
    </row>
    <row r="31" spans="1:9" s="34" customFormat="1" ht="22.25" customHeight="1">
      <c r="A31" s="3"/>
      <c r="B31" s="43"/>
      <c r="C31" s="43"/>
      <c r="D31" s="44"/>
      <c r="E31" s="43"/>
      <c r="F31" s="53"/>
      <c r="G31" s="53"/>
      <c r="H31" s="53"/>
      <c r="I31" s="53"/>
    </row>
    <row r="32" spans="1:9" s="34" customFormat="1" ht="22.25" customHeight="1">
      <c r="A32" s="2"/>
      <c r="B32" s="55" t="s">
        <v>2</v>
      </c>
      <c r="C32" s="55"/>
      <c r="D32" s="55"/>
      <c r="E32" s="55"/>
      <c r="F32" s="51">
        <v>3.75</v>
      </c>
      <c r="G32" s="51"/>
      <c r="H32" s="51">
        <f t="shared" si="1"/>
        <v>0</v>
      </c>
      <c r="I32" s="51"/>
    </row>
    <row r="33" spans="1:9" s="34" customFormat="1" ht="22.25" customHeight="1">
      <c r="A33" s="3"/>
      <c r="B33" s="56" t="s">
        <v>10</v>
      </c>
      <c r="C33" s="56"/>
      <c r="D33" s="56"/>
      <c r="E33" s="56"/>
      <c r="F33" s="53">
        <v>2.25</v>
      </c>
      <c r="G33" s="53"/>
      <c r="H33" s="53">
        <f t="shared" si="1"/>
        <v>0</v>
      </c>
      <c r="I33" s="53"/>
    </row>
    <row r="34" spans="1:9" s="34" customFormat="1" ht="22.25" customHeight="1">
      <c r="A34" s="2"/>
      <c r="B34" s="55" t="s">
        <v>3</v>
      </c>
      <c r="C34" s="55"/>
      <c r="D34" s="55"/>
      <c r="E34" s="55"/>
      <c r="F34" s="51">
        <v>2.25</v>
      </c>
      <c r="G34" s="51"/>
      <c r="H34" s="51">
        <f t="shared" si="1"/>
        <v>0</v>
      </c>
      <c r="I34" s="51"/>
    </row>
    <row r="35" spans="1:9" s="34" customFormat="1" ht="22.25" customHeight="1">
      <c r="A35" s="3"/>
      <c r="B35" s="56"/>
      <c r="C35" s="56"/>
      <c r="D35" s="56"/>
      <c r="E35" s="56"/>
      <c r="F35" s="53"/>
      <c r="G35" s="53"/>
      <c r="H35" s="53"/>
      <c r="I35" s="53"/>
    </row>
    <row r="36" spans="1:9" s="34" customFormat="1" ht="22.25" customHeight="1">
      <c r="A36" s="2"/>
      <c r="B36" s="55" t="s">
        <v>4</v>
      </c>
      <c r="C36" s="55"/>
      <c r="D36" s="55"/>
      <c r="E36" s="55"/>
      <c r="F36" s="51">
        <v>1.5</v>
      </c>
      <c r="G36" s="51"/>
      <c r="H36" s="51">
        <f t="shared" si="1"/>
        <v>0</v>
      </c>
      <c r="I36" s="51"/>
    </row>
    <row r="37" spans="1:9" s="34" customFormat="1" ht="22.25" customHeight="1">
      <c r="A37" s="3"/>
      <c r="B37" s="56" t="s">
        <v>5</v>
      </c>
      <c r="C37" s="56"/>
      <c r="D37" s="56"/>
      <c r="E37" s="56"/>
      <c r="F37" s="53">
        <v>2.25</v>
      </c>
      <c r="G37" s="53"/>
      <c r="H37" s="53">
        <f t="shared" si="1"/>
        <v>0</v>
      </c>
      <c r="I37" s="53"/>
    </row>
    <row r="38" spans="1:9" s="34" customFormat="1" ht="22.25" customHeight="1">
      <c r="A38" s="2"/>
      <c r="B38" s="55" t="s">
        <v>43</v>
      </c>
      <c r="C38" s="55"/>
      <c r="D38" s="55"/>
      <c r="E38" s="55"/>
      <c r="F38" s="51">
        <v>0</v>
      </c>
      <c r="G38" s="51"/>
      <c r="H38" s="51">
        <f t="shared" si="1"/>
        <v>0</v>
      </c>
      <c r="I38" s="51"/>
    </row>
    <row r="39" spans="1:9" s="34" customFormat="1" ht="22.25" customHeight="1">
      <c r="A39" s="3"/>
      <c r="B39" s="56" t="s">
        <v>11</v>
      </c>
      <c r="C39" s="56"/>
      <c r="D39" s="56"/>
      <c r="E39" s="56"/>
      <c r="F39" s="53">
        <v>0.95</v>
      </c>
      <c r="G39" s="53"/>
      <c r="H39" s="53">
        <f t="shared" si="1"/>
        <v>0</v>
      </c>
      <c r="I39" s="53"/>
    </row>
    <row r="40" spans="1:9" s="34" customFormat="1" ht="22.25" customHeight="1">
      <c r="A40" s="2"/>
      <c r="B40" s="55" t="s">
        <v>12</v>
      </c>
      <c r="C40" s="55"/>
      <c r="D40" s="55"/>
      <c r="E40" s="55"/>
      <c r="F40" s="51">
        <v>0.5</v>
      </c>
      <c r="G40" s="51"/>
      <c r="H40" s="51">
        <f t="shared" si="1"/>
        <v>0</v>
      </c>
      <c r="I40" s="51"/>
    </row>
    <row r="41" spans="1:9" s="34" customFormat="1" ht="22.25" customHeight="1">
      <c r="A41" s="3"/>
      <c r="B41" s="56" t="s">
        <v>13</v>
      </c>
      <c r="C41" s="56"/>
      <c r="D41" s="56"/>
      <c r="E41" s="56"/>
      <c r="F41" s="53">
        <v>3.5</v>
      </c>
      <c r="G41" s="53"/>
      <c r="H41" s="53">
        <f t="shared" si="1"/>
        <v>0</v>
      </c>
      <c r="I41" s="53"/>
    </row>
    <row r="42" spans="1:9" s="34" customFormat="1" ht="22.25" customHeight="1">
      <c r="A42" s="2"/>
      <c r="B42" s="55" t="s">
        <v>14</v>
      </c>
      <c r="C42" s="55"/>
      <c r="D42" s="55"/>
      <c r="E42" s="55"/>
      <c r="F42" s="51">
        <v>6.5</v>
      </c>
      <c r="G42" s="51"/>
      <c r="H42" s="51">
        <f t="shared" si="1"/>
        <v>0</v>
      </c>
      <c r="I42" s="51"/>
    </row>
    <row r="43" spans="1:9" s="34" customFormat="1" ht="22.25" customHeight="1">
      <c r="A43" s="3"/>
      <c r="B43" s="56" t="s">
        <v>24</v>
      </c>
      <c r="C43" s="56"/>
      <c r="D43" s="56"/>
      <c r="E43" s="56"/>
      <c r="F43" s="53">
        <v>13.5</v>
      </c>
      <c r="G43" s="53"/>
      <c r="H43" s="53">
        <f t="shared" si="1"/>
        <v>0</v>
      </c>
      <c r="I43" s="53"/>
    </row>
    <row r="44" spans="1:9" s="34" customFormat="1" ht="22.25" customHeight="1">
      <c r="A44" s="2"/>
      <c r="B44" s="55" t="s">
        <v>25</v>
      </c>
      <c r="C44" s="55"/>
      <c r="D44" s="55"/>
      <c r="E44" s="55"/>
      <c r="F44" s="51">
        <v>28.75</v>
      </c>
      <c r="G44" s="51"/>
      <c r="H44" s="51">
        <f t="shared" si="1"/>
        <v>0</v>
      </c>
      <c r="I44" s="51"/>
    </row>
    <row r="45" spans="1:9" s="34" customFormat="1" ht="22.25" customHeight="1">
      <c r="A45" s="3"/>
      <c r="B45" s="56" t="s">
        <v>15</v>
      </c>
      <c r="C45" s="56"/>
      <c r="D45" s="56"/>
      <c r="E45" s="56"/>
      <c r="F45" s="53">
        <v>3.5</v>
      </c>
      <c r="G45" s="53"/>
      <c r="H45" s="53">
        <f t="shared" si="1"/>
        <v>0</v>
      </c>
      <c r="I45" s="53"/>
    </row>
    <row r="46" spans="1:9" s="34" customFormat="1" ht="22.25" customHeight="1">
      <c r="A46" s="2"/>
      <c r="B46" s="55" t="s">
        <v>18</v>
      </c>
      <c r="C46" s="55"/>
      <c r="D46" s="55"/>
      <c r="E46" s="55"/>
      <c r="F46" s="51">
        <v>1.25</v>
      </c>
      <c r="G46" s="51"/>
      <c r="H46" s="51">
        <f t="shared" si="1"/>
        <v>0</v>
      </c>
      <c r="I46" s="51"/>
    </row>
    <row r="47" spans="1:9" s="34" customFormat="1" ht="22.25" customHeight="1">
      <c r="A47" s="3"/>
      <c r="B47" s="56" t="s">
        <v>28</v>
      </c>
      <c r="C47" s="56"/>
      <c r="D47" s="56"/>
      <c r="E47" s="56"/>
      <c r="F47" s="53">
        <v>2.5</v>
      </c>
      <c r="G47" s="53"/>
      <c r="H47" s="53">
        <f t="shared" si="1"/>
        <v>0</v>
      </c>
      <c r="I47" s="53"/>
    </row>
    <row r="48" spans="1:9" s="34" customFormat="1" ht="22.25" customHeight="1">
      <c r="A48" s="2"/>
      <c r="B48" s="55" t="s">
        <v>60</v>
      </c>
      <c r="C48" s="55"/>
      <c r="D48" s="55"/>
      <c r="E48" s="55"/>
      <c r="F48" s="51">
        <v>4.8899999999999997</v>
      </c>
      <c r="G48" s="51"/>
      <c r="H48" s="51">
        <f t="shared" si="1"/>
        <v>0</v>
      </c>
      <c r="I48" s="51"/>
    </row>
    <row r="49" spans="1:9" s="34" customFormat="1" ht="22.25" customHeight="1">
      <c r="A49" s="3"/>
      <c r="B49" s="56" t="s">
        <v>17</v>
      </c>
      <c r="C49" s="56"/>
      <c r="D49" s="56"/>
      <c r="E49" s="56"/>
      <c r="F49" s="53">
        <v>8.9499999999999993</v>
      </c>
      <c r="G49" s="53"/>
      <c r="H49" s="53">
        <f t="shared" si="1"/>
        <v>0</v>
      </c>
      <c r="I49" s="53"/>
    </row>
    <row r="50" spans="1:9" s="34" customFormat="1" ht="22.25" customHeight="1">
      <c r="A50" s="2"/>
      <c r="B50" s="55"/>
      <c r="C50" s="55"/>
      <c r="D50" s="55"/>
      <c r="E50" s="55"/>
      <c r="F50" s="51"/>
      <c r="G50" s="51"/>
      <c r="H50" s="51"/>
      <c r="I50" s="51"/>
    </row>
    <row r="51" spans="1:9" s="34" customFormat="1" ht="22.25" customHeight="1">
      <c r="A51" s="3"/>
      <c r="B51" s="56" t="s">
        <v>57</v>
      </c>
      <c r="C51" s="56"/>
      <c r="D51" s="56"/>
      <c r="E51" s="56"/>
      <c r="F51" s="53">
        <v>2.5</v>
      </c>
      <c r="G51" s="53"/>
      <c r="H51" s="53">
        <f t="shared" si="1"/>
        <v>0</v>
      </c>
      <c r="I51" s="53"/>
    </row>
    <row r="52" spans="1:9" s="34" customFormat="1" ht="22.25" customHeight="1">
      <c r="A52" s="2"/>
      <c r="B52" s="55" t="s">
        <v>58</v>
      </c>
      <c r="C52" s="55"/>
      <c r="D52" s="55"/>
      <c r="E52" s="55"/>
      <c r="F52" s="51">
        <v>3.5</v>
      </c>
      <c r="G52" s="51"/>
      <c r="H52" s="51">
        <f t="shared" si="1"/>
        <v>0</v>
      </c>
      <c r="I52" s="51"/>
    </row>
    <row r="53" spans="1:9" s="34" customFormat="1" ht="22.25" customHeight="1">
      <c r="A53" s="3"/>
      <c r="B53" s="56"/>
      <c r="C53" s="56"/>
      <c r="D53" s="56"/>
      <c r="E53" s="56"/>
      <c r="F53" s="53"/>
      <c r="G53" s="53"/>
      <c r="H53" s="53"/>
      <c r="I53" s="53"/>
    </row>
    <row r="54" spans="1:9" s="34" customFormat="1" ht="22.25" customHeight="1">
      <c r="A54" s="2"/>
      <c r="B54" s="55"/>
      <c r="C54" s="55"/>
      <c r="D54" s="55"/>
      <c r="E54" s="55"/>
      <c r="F54" s="51"/>
      <c r="G54" s="51"/>
      <c r="H54" s="51"/>
      <c r="I54" s="51"/>
    </row>
    <row r="55" spans="1:9" s="34" customFormat="1" ht="22.25" customHeight="1">
      <c r="A55" s="3"/>
      <c r="B55" s="56" t="s">
        <v>44</v>
      </c>
      <c r="C55" s="56"/>
      <c r="D55" s="56"/>
      <c r="E55" s="56"/>
      <c r="F55" s="53">
        <v>2.25</v>
      </c>
      <c r="G55" s="53"/>
      <c r="H55" s="53">
        <f t="shared" si="1"/>
        <v>0</v>
      </c>
      <c r="I55" s="53"/>
    </row>
    <row r="56" spans="1:9" s="34" customFormat="1" ht="22.25" customHeight="1">
      <c r="A56" s="2"/>
      <c r="B56" s="55" t="s">
        <v>26</v>
      </c>
      <c r="C56" s="55"/>
      <c r="D56" s="55"/>
      <c r="E56" s="55"/>
      <c r="F56" s="51">
        <v>4.25</v>
      </c>
      <c r="G56" s="51"/>
      <c r="H56" s="51">
        <f t="shared" si="1"/>
        <v>0</v>
      </c>
      <c r="I56" s="51"/>
    </row>
    <row r="57" spans="1:9" s="34" customFormat="1" ht="22.25" customHeight="1">
      <c r="A57" s="3"/>
      <c r="B57" s="56" t="s">
        <v>27</v>
      </c>
      <c r="C57" s="56"/>
      <c r="D57" s="56"/>
      <c r="E57" s="56"/>
      <c r="F57" s="53">
        <v>12.5</v>
      </c>
      <c r="G57" s="53"/>
      <c r="H57" s="53">
        <f t="shared" si="1"/>
        <v>0</v>
      </c>
      <c r="I57" s="53"/>
    </row>
    <row r="58" spans="1:9" s="34" customFormat="1" ht="22.25" customHeight="1">
      <c r="A58" s="2"/>
      <c r="B58" s="55" t="s">
        <v>29</v>
      </c>
      <c r="C58" s="55"/>
      <c r="D58" s="55"/>
      <c r="E58" s="55"/>
      <c r="F58" s="51">
        <v>9.9499999999999993</v>
      </c>
      <c r="G58" s="51"/>
      <c r="H58" s="51">
        <f t="shared" si="1"/>
        <v>0</v>
      </c>
      <c r="I58" s="51"/>
    </row>
    <row r="59" spans="1:9" s="34" customFormat="1" ht="22.25" customHeight="1">
      <c r="A59" s="62" t="s">
        <v>59</v>
      </c>
      <c r="B59" s="63"/>
      <c r="C59" s="63"/>
      <c r="D59" s="63"/>
      <c r="E59" s="63"/>
      <c r="F59" s="63"/>
      <c r="G59" s="63"/>
      <c r="H59" s="63"/>
      <c r="I59" s="63"/>
    </row>
    <row r="60" spans="1:9" s="34" customFormat="1" ht="22.25" customHeight="1">
      <c r="A60" s="62"/>
      <c r="B60" s="62"/>
      <c r="C60" s="62"/>
      <c r="D60" s="62"/>
      <c r="E60" s="62"/>
      <c r="F60" s="9"/>
      <c r="G60" s="64" t="s">
        <v>19</v>
      </c>
      <c r="H60" s="64"/>
      <c r="I60" s="10">
        <f>SUM(H20:I58)</f>
        <v>0</v>
      </c>
    </row>
    <row r="61" spans="1:9" s="34" customFormat="1" ht="22.25" customHeight="1">
      <c r="A61" s="65" t="s">
        <v>40</v>
      </c>
      <c r="B61" s="65"/>
      <c r="C61" s="65"/>
      <c r="D61" s="65"/>
      <c r="E61" s="65"/>
      <c r="F61" s="9"/>
      <c r="G61" s="64" t="s">
        <v>6</v>
      </c>
      <c r="H61" s="64"/>
      <c r="I61" s="11">
        <v>0</v>
      </c>
    </row>
    <row r="62" spans="1:9" s="34" customFormat="1" ht="22.25" customHeight="1">
      <c r="A62" s="57"/>
      <c r="B62" s="57"/>
      <c r="C62" s="57"/>
      <c r="D62" s="57"/>
      <c r="E62" s="57"/>
      <c r="F62" s="9"/>
      <c r="G62" s="64" t="s">
        <v>7</v>
      </c>
      <c r="H62" s="64"/>
      <c r="I62" s="10">
        <f>(I60+I61)/119*100</f>
        <v>0</v>
      </c>
    </row>
    <row r="63" spans="1:9" s="34" customFormat="1" ht="22.25" customHeight="1">
      <c r="A63" s="57"/>
      <c r="B63" s="57"/>
      <c r="C63" s="57"/>
      <c r="D63" s="57"/>
      <c r="E63" s="57"/>
      <c r="F63" s="9"/>
      <c r="G63" s="64" t="s">
        <v>8</v>
      </c>
      <c r="H63" s="64"/>
      <c r="I63" s="11">
        <f>I62/100*19</f>
        <v>0</v>
      </c>
    </row>
    <row r="64" spans="1:9" s="34" customFormat="1" ht="22.25" customHeight="1">
      <c r="A64" s="57"/>
      <c r="B64" s="57"/>
      <c r="C64" s="57"/>
      <c r="D64" s="57"/>
      <c r="E64" s="57"/>
      <c r="F64" s="12"/>
      <c r="G64" s="48" t="s">
        <v>9</v>
      </c>
      <c r="H64" s="48"/>
      <c r="I64" s="13">
        <f>SUM(H62:I63)</f>
        <v>0</v>
      </c>
    </row>
    <row r="65" spans="1:9" ht="21" customHeight="1">
      <c r="A65" s="57"/>
      <c r="B65" s="57"/>
      <c r="C65" s="57"/>
      <c r="D65" s="57"/>
      <c r="E65" s="57"/>
      <c r="F65" s="66"/>
      <c r="G65" s="66"/>
      <c r="H65" s="66"/>
      <c r="I65" s="66"/>
    </row>
    <row r="66" spans="1:9" ht="18.75" customHeight="1">
      <c r="A66" s="62" t="s">
        <v>30</v>
      </c>
      <c r="B66" s="63"/>
      <c r="C66" s="63"/>
      <c r="D66" s="63"/>
      <c r="E66" s="63"/>
      <c r="F66" s="63"/>
      <c r="G66" s="63"/>
      <c r="H66" s="63"/>
      <c r="I66" s="63"/>
    </row>
    <row r="67" spans="1:9" ht="48" customHeight="1">
      <c r="A67" s="36" t="s">
        <v>39</v>
      </c>
      <c r="B67" s="61"/>
      <c r="C67" s="61"/>
      <c r="D67" s="37" t="s">
        <v>41</v>
      </c>
      <c r="E67" s="46"/>
      <c r="F67" s="37" t="s">
        <v>42</v>
      </c>
      <c r="G67" s="60"/>
      <c r="H67" s="60"/>
      <c r="I67" s="60"/>
    </row>
    <row r="68" spans="1:9">
      <c r="A68" s="38"/>
      <c r="B68" s="38"/>
      <c r="C68" s="38"/>
      <c r="D68" s="38"/>
      <c r="E68" s="38"/>
    </row>
    <row r="69" spans="1:9">
      <c r="A69" s="39"/>
    </row>
    <row r="70" spans="1:9">
      <c r="A70" s="39"/>
    </row>
    <row r="72" spans="1:9">
      <c r="B72" s="1"/>
      <c r="C72" s="40"/>
      <c r="D72" s="40"/>
    </row>
    <row r="73" spans="1:9">
      <c r="B73" s="41"/>
      <c r="C73" s="40"/>
      <c r="D73" s="40"/>
    </row>
    <row r="74" spans="1:9">
      <c r="B74" s="39"/>
      <c r="C74" s="40"/>
      <c r="D74" s="40"/>
    </row>
  </sheetData>
  <sheetProtection selectLockedCells="1"/>
  <mergeCells count="139">
    <mergeCell ref="A10:C10"/>
    <mergeCell ref="A12:B12"/>
    <mergeCell ref="H12:I12"/>
    <mergeCell ref="H14:I14"/>
    <mergeCell ref="H16:I16"/>
    <mergeCell ref="G67:I67"/>
    <mergeCell ref="B67:C67"/>
    <mergeCell ref="A66:I66"/>
    <mergeCell ref="G60:H60"/>
    <mergeCell ref="G61:H61"/>
    <mergeCell ref="G63:H63"/>
    <mergeCell ref="G62:H62"/>
    <mergeCell ref="G64:H64"/>
    <mergeCell ref="A59:I59"/>
    <mergeCell ref="A61:E61"/>
    <mergeCell ref="A60:E60"/>
    <mergeCell ref="F65:I65"/>
    <mergeCell ref="B53:E53"/>
    <mergeCell ref="F53:G53"/>
    <mergeCell ref="H53:I53"/>
    <mergeCell ref="B54:E54"/>
    <mergeCell ref="F54:G54"/>
    <mergeCell ref="H54:I54"/>
    <mergeCell ref="H58:I58"/>
    <mergeCell ref="B56:E56"/>
    <mergeCell ref="F56:G56"/>
    <mergeCell ref="H56:I56"/>
    <mergeCell ref="A62:E65"/>
    <mergeCell ref="B57:E57"/>
    <mergeCell ref="F57:G57"/>
    <mergeCell ref="H57:I57"/>
    <mergeCell ref="B58:E58"/>
    <mergeCell ref="F58:G58"/>
    <mergeCell ref="B51:E51"/>
    <mergeCell ref="F51:G51"/>
    <mergeCell ref="H51:I51"/>
    <mergeCell ref="B52:E52"/>
    <mergeCell ref="F52:G52"/>
    <mergeCell ref="H52:I52"/>
    <mergeCell ref="B55:E55"/>
    <mergeCell ref="F55:G55"/>
    <mergeCell ref="H55:I55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F20:G20"/>
    <mergeCell ref="H20:I20"/>
    <mergeCell ref="F21:G21"/>
    <mergeCell ref="H21:I21"/>
    <mergeCell ref="B22:E22"/>
    <mergeCell ref="F22:G22"/>
    <mergeCell ref="H22:I22"/>
    <mergeCell ref="F23:G23"/>
    <mergeCell ref="H23:I23"/>
    <mergeCell ref="F24:G24"/>
    <mergeCell ref="H24:I24"/>
    <mergeCell ref="F25:G25"/>
    <mergeCell ref="H25:I25"/>
    <mergeCell ref="B44:E44"/>
    <mergeCell ref="F44:G44"/>
    <mergeCell ref="H44:I44"/>
    <mergeCell ref="B45:E45"/>
    <mergeCell ref="F45:G45"/>
    <mergeCell ref="H45:I45"/>
    <mergeCell ref="B46:E46"/>
    <mergeCell ref="F46:G46"/>
    <mergeCell ref="H46:I46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38:E38"/>
    <mergeCell ref="F38:G38"/>
    <mergeCell ref="H38:I38"/>
    <mergeCell ref="B39:E39"/>
    <mergeCell ref="F39:G39"/>
    <mergeCell ref="H39:I39"/>
    <mergeCell ref="B40:E40"/>
    <mergeCell ref="F40:G40"/>
    <mergeCell ref="H40:I40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32:E32"/>
    <mergeCell ref="F32:G32"/>
    <mergeCell ref="H32:I32"/>
    <mergeCell ref="B33:E33"/>
    <mergeCell ref="F33:G33"/>
    <mergeCell ref="H33:I33"/>
    <mergeCell ref="B34:E34"/>
    <mergeCell ref="F34:G34"/>
    <mergeCell ref="H34:I34"/>
    <mergeCell ref="F29:G29"/>
    <mergeCell ref="H29:I29"/>
    <mergeCell ref="F30:G30"/>
    <mergeCell ref="H30:I30"/>
    <mergeCell ref="F31:G31"/>
    <mergeCell ref="H31:I31"/>
    <mergeCell ref="F28:G28"/>
    <mergeCell ref="H10:I10"/>
    <mergeCell ref="H27:I27"/>
    <mergeCell ref="D10:E10"/>
    <mergeCell ref="D14:E14"/>
    <mergeCell ref="D16:E16"/>
    <mergeCell ref="F10:G10"/>
    <mergeCell ref="F12:G12"/>
    <mergeCell ref="F14:G14"/>
    <mergeCell ref="F16:G16"/>
    <mergeCell ref="F27:G27"/>
    <mergeCell ref="H28:I28"/>
    <mergeCell ref="A16:B16"/>
    <mergeCell ref="A14:B14"/>
    <mergeCell ref="A18:I18"/>
    <mergeCell ref="B19:E19"/>
    <mergeCell ref="F19:G19"/>
    <mergeCell ref="H19:I19"/>
    <mergeCell ref="F26:G26"/>
    <mergeCell ref="H26:I26"/>
    <mergeCell ref="D12:E12"/>
  </mergeCells>
  <pageMargins left="0.59055118110236227" right="0.59055118110236227" top="0.15748031496062992" bottom="0.19685039370078741" header="0.47244094488188981" footer="0.27559055118110237"/>
  <pageSetup paperSize="9" scale="5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KH2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e859666</dc:creator>
  <cp:lastModifiedBy>Kluge, Nils (EG-EXTERN)</cp:lastModifiedBy>
  <cp:lastPrinted>2023-03-15T05:44:10Z</cp:lastPrinted>
  <dcterms:created xsi:type="dcterms:W3CDTF">2013-09-23T14:21:00Z</dcterms:created>
  <dcterms:modified xsi:type="dcterms:W3CDTF">2023-03-15T05:54:57Z</dcterms:modified>
</cp:coreProperties>
</file>