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W:\Org_EG\EG_Leitung\Neu_ab_1.3.15\V_03_Sekretariat\07 Projekte\Vorlagen\1-4-2016 privater So. Bestellformulare\Bestellformulare 2019\Start 1.Juli neue HP\Nürnberg\"/>
    </mc:Choice>
  </mc:AlternateContent>
  <bookViews>
    <workbookView xWindow="0" yWindow="0" windowWidth="20160" windowHeight="8640" firstSheet="1" activeTab="1"/>
  </bookViews>
  <sheets>
    <sheet name="Vorlage externe Bestellung" sheetId="6" r:id="rId1"/>
    <sheet name="München" sheetId="19" r:id="rId2"/>
  </sheets>
  <definedNames>
    <definedName name="_xlnm.Print_Area" localSheetId="1">München!$A$1:$I$58</definedName>
  </definedNames>
  <calcPr calcId="162913"/>
</workbook>
</file>

<file path=xl/calcChain.xml><?xml version="1.0" encoding="utf-8"?>
<calcChain xmlns="http://schemas.openxmlformats.org/spreadsheetml/2006/main">
  <c r="H22" i="19" l="1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52" i="19"/>
  <c r="H54" i="19"/>
  <c r="H41" i="19"/>
  <c r="H42" i="19"/>
  <c r="H43" i="19"/>
  <c r="H44" i="19"/>
  <c r="H45" i="19"/>
  <c r="H46" i="19"/>
  <c r="H48" i="19"/>
  <c r="H47" i="19"/>
  <c r="H21" i="19"/>
  <c r="H20" i="19"/>
  <c r="H19" i="19"/>
  <c r="H18" i="19"/>
  <c r="H17" i="19"/>
  <c r="H16" i="19"/>
  <c r="H14" i="19"/>
  <c r="H12" i="19"/>
  <c r="H13" i="19"/>
  <c r="H15" i="19"/>
  <c r="H32" i="6"/>
  <c r="H35" i="6"/>
  <c r="H38" i="6"/>
  <c r="H47" i="6"/>
  <c r="H44" i="6"/>
  <c r="H41" i="6"/>
  <c r="H33" i="6"/>
  <c r="H34" i="6"/>
  <c r="H36" i="6"/>
  <c r="H37" i="6"/>
  <c r="H39" i="6"/>
  <c r="H40" i="6"/>
  <c r="H42" i="6"/>
  <c r="H43" i="6"/>
  <c r="H45" i="6"/>
  <c r="H46" i="6"/>
  <c r="H48" i="6"/>
  <c r="H49" i="6"/>
  <c r="H16" i="6"/>
  <c r="H17" i="6"/>
  <c r="H18" i="6"/>
  <c r="H31" i="6"/>
  <c r="H14" i="6"/>
  <c r="H15" i="6"/>
  <c r="H19" i="6"/>
  <c r="H20" i="6"/>
  <c r="H21" i="6"/>
  <c r="H22" i="6"/>
  <c r="H23" i="6"/>
  <c r="H24" i="6"/>
  <c r="H25" i="6"/>
  <c r="H26" i="6"/>
  <c r="H27" i="6"/>
  <c r="H28" i="6"/>
  <c r="H29" i="6"/>
  <c r="H30" i="6"/>
  <c r="H13" i="6"/>
  <c r="H51" i="6"/>
  <c r="H53" i="6"/>
  <c r="H54" i="6"/>
  <c r="H55" i="6"/>
  <c r="H55" i="19"/>
  <c r="H56" i="19"/>
</calcChain>
</file>

<file path=xl/sharedStrings.xml><?xml version="1.0" encoding="utf-8"?>
<sst xmlns="http://schemas.openxmlformats.org/spreadsheetml/2006/main" count="129" uniqueCount="96">
  <si>
    <t>Telefon-
Nr.:</t>
  </si>
  <si>
    <t>Kostenstelle des Bewirtenden:</t>
  </si>
  <si>
    <t>Ort der 
Bewirtung:</t>
  </si>
  <si>
    <t>Tag der Bewirtung:</t>
  </si>
  <si>
    <t>Veranstalt-
ungszeit:</t>
  </si>
  <si>
    <t>von:</t>
  </si>
  <si>
    <t>bis:</t>
  </si>
  <si>
    <t>Anzahl Personen</t>
  </si>
  <si>
    <t>Bitte 48 Stunden Vorlauf einhalten! Vielen Dank! Ihr ERGO Gourmet-Team</t>
  </si>
  <si>
    <t>Anzahl</t>
  </si>
  <si>
    <t>Artikel</t>
  </si>
  <si>
    <t>Besprechungsservice</t>
  </si>
  <si>
    <t>Kuchenstück groß</t>
  </si>
  <si>
    <t>Plunder groß / Stk</t>
  </si>
  <si>
    <t>Plunder mini / Stk</t>
  </si>
  <si>
    <t>Laugenbrezel / Stk</t>
  </si>
  <si>
    <t>Butterbrezel / Stk</t>
  </si>
  <si>
    <t>Bemerkungen:</t>
  </si>
  <si>
    <t>Pfand Stück</t>
  </si>
  <si>
    <t>Gesamt netto</t>
  </si>
  <si>
    <t>MWST 19%</t>
  </si>
  <si>
    <t>Gesamt brutto</t>
  </si>
  <si>
    <t>Ort:</t>
  </si>
  <si>
    <t>Datum:</t>
  </si>
  <si>
    <t>Unterschrift:</t>
  </si>
  <si>
    <t xml:space="preserve">Kuchenstück klein </t>
  </si>
  <si>
    <t>Obst Stück Apfel, Banane, Kiwi, Nektarine</t>
  </si>
  <si>
    <t>Obst Stück Aprikose, Clementine, Pflaume</t>
  </si>
  <si>
    <t>Obstglas klein</t>
  </si>
  <si>
    <t>Obstglas gross</t>
  </si>
  <si>
    <t>Obstkorb gross</t>
  </si>
  <si>
    <t>Ananas, Melone je kg</t>
  </si>
  <si>
    <t xml:space="preserve">Pauschale Kaltgetränke (Apfelschorle &amp;Wasser 0,5l.)  </t>
  </si>
  <si>
    <t>Pauschale Heißgetränke (Kaffee &amp; Tee)</t>
  </si>
  <si>
    <t>Pauschale Heiß &amp; Kalt</t>
  </si>
  <si>
    <t>Mineralwasser medium, classic, still 0,5 ltr.</t>
  </si>
  <si>
    <t>Mineralwasser medium, classic, still 1 ltr.</t>
  </si>
  <si>
    <t>Saft 0,2 ltr.</t>
  </si>
  <si>
    <t>Saft 1 ltr.</t>
  </si>
  <si>
    <t>Bitte beachten Sie, dass fehlende Pfandflaschen mit 0,25 € zusätzlich berechnet werden!</t>
  </si>
  <si>
    <t>Sekt 0,75 ltr.</t>
  </si>
  <si>
    <t>Einzelpreis
brutto</t>
  </si>
  <si>
    <t>Konferenzgebäck Premium 225 g</t>
  </si>
  <si>
    <t xml:space="preserve">Baguette, weiß   </t>
  </si>
  <si>
    <t xml:space="preserve">Baguette gem. </t>
  </si>
  <si>
    <t>Limonaden und Coca Cola 1 ltr.</t>
  </si>
  <si>
    <t>Konferenzgebäck Basic 500g</t>
  </si>
  <si>
    <t>Summe brutto</t>
  </si>
  <si>
    <t>Abtlg &amp; Besteller:</t>
  </si>
  <si>
    <t>Obstkorb  klein</t>
  </si>
  <si>
    <t xml:space="preserve">*1/2 belegte Brötchen, Handschnittchen Kategorie I </t>
  </si>
  <si>
    <t>**1/2 belegte Brötchen, Handschnittchen Kategorie II</t>
  </si>
  <si>
    <t>***1/2 belegte Brötchen, Handschnittchen Kategorie III</t>
  </si>
  <si>
    <t>* einf. Wurst+Käseaufschnitt, ** geh. Wurst+Käse, *** Premium Wurst, Käse, Lachs</t>
  </si>
  <si>
    <t xml:space="preserve">*belegte Handschnittchen Kategorie I </t>
  </si>
  <si>
    <t>**belegte Handschnittchen Kategorie II</t>
  </si>
  <si>
    <t>*** belegte Handschnittchen Kategorie III</t>
  </si>
  <si>
    <t>Pauschale Heißgetränke (Kaffee &amp; Tee)  Abholung</t>
  </si>
  <si>
    <t>Pauschale Heiß &amp; Kalt  Abholung</t>
  </si>
  <si>
    <r>
      <t xml:space="preserve">Pauschale Kaltgetränke (Apfelschorle &amp;Wasser 0,5l.) </t>
    </r>
    <r>
      <rPr>
        <sz val="7"/>
        <rFont val="Univers"/>
      </rPr>
      <t>Abholung</t>
    </r>
  </si>
  <si>
    <t xml:space="preserve">Limonaden, Coca Cola und Mineralwasser 0,2 + 0,25 ltr. </t>
  </si>
  <si>
    <t>Fingerfood  6 Teile, Baguette und Dip</t>
  </si>
  <si>
    <t>Carat</t>
  </si>
  <si>
    <r>
      <t xml:space="preserve">                              </t>
    </r>
    <r>
      <rPr>
        <sz val="8"/>
        <rFont val="Univers"/>
      </rPr>
      <t xml:space="preserve">  Bewirtungsauftrag
           Tel.: 0621 4205 436 o. 435 ; Fax:-   437
           Ansprechpartner: won-nam.begemann.extern@ergo.de 
           konferenzmannheim@ergo.de                                                                                                                                                                                                                      </t>
    </r>
  </si>
  <si>
    <t>Einzelpreis / brutto</t>
  </si>
  <si>
    <t>Abteilung &amp; Besteller:</t>
  </si>
  <si>
    <t>Gesamtpreis / brutto</t>
  </si>
  <si>
    <t>Ort der Bewirtung:</t>
  </si>
  <si>
    <t>Bitte reichen Sie diesen Bewirtungsauftrag mit 48 Stunden Vorlauf ein! Vielen Dank! Ihr ERGO Gourmet-Team</t>
  </si>
  <si>
    <t>Tel.-Nr.:</t>
  </si>
  <si>
    <t>Anzahl Personen:</t>
  </si>
  <si>
    <t>Veranstaltungs-zeit:</t>
  </si>
  <si>
    <t>Obstkorb klein</t>
  </si>
  <si>
    <t>Obstkorb  gross</t>
  </si>
  <si>
    <t>Mineralwasser medium, classic, still 0,5 l</t>
  </si>
  <si>
    <t>Mineralwasser medium, classic, still 1 l</t>
  </si>
  <si>
    <t xml:space="preserve">Softgetränke 0,2 l </t>
  </si>
  <si>
    <t>Softgetränke 1 l</t>
  </si>
  <si>
    <t>Saft 0,2 l</t>
  </si>
  <si>
    <t>Saft 1 l</t>
  </si>
  <si>
    <t>Sekt 0,75 l</t>
  </si>
  <si>
    <t>Konferenzgebäck Basic 500 g</t>
  </si>
  <si>
    <t xml:space="preserve">Pauschale Kaltgetränke (Apfelschorle &amp; Wasser 0,5 l)  </t>
  </si>
  <si>
    <t>Pauschale Kaltgetränke (Apfelschorle &amp; Wasser 0,5 l) Abholung</t>
  </si>
  <si>
    <t xml:space="preserve">Baguette gemischt </t>
  </si>
  <si>
    <t>Mineralwasser medium, classic, still 0,25 l</t>
  </si>
  <si>
    <t>Belegte Handschnittchen Kategorie I</t>
  </si>
  <si>
    <t xml:space="preserve">Belegte Handschnittchen Kategorie II </t>
  </si>
  <si>
    <t>Sie haben Fragen zu Allergenen und Zusatstoffen! Dann sprechen Sie uns an.</t>
  </si>
  <si>
    <t>Bestellformular für externe Gäste</t>
  </si>
  <si>
    <t>Kanne Kaffee 1 l oder Kanne Tee 1 l</t>
  </si>
  <si>
    <r>
      <t xml:space="preserve">Fingerfood nach Absprache                                     </t>
    </r>
    <r>
      <rPr>
        <sz val="9"/>
        <rFont val="Arial"/>
        <family val="2"/>
      </rPr>
      <t>Preis auf Anfrage</t>
    </r>
  </si>
  <si>
    <t xml:space="preserve">1/2 belegte Brötchen Kategorie I </t>
  </si>
  <si>
    <t>1/2 belegte Brötchen Kategorie II</t>
  </si>
  <si>
    <t>konferenznuernberg@ergo.de</t>
  </si>
  <si>
    <r>
      <rPr>
        <b/>
        <sz val="14"/>
        <color indexed="63"/>
        <rFont val="Arial"/>
      </rPr>
      <t xml:space="preserve">Ihr Ansprechpartner: </t>
    </r>
    <r>
      <rPr>
        <sz val="14"/>
        <color indexed="63"/>
        <rFont val="Arial"/>
      </rPr>
      <t xml:space="preserve"> Tel.: 0911 - 148 2727 oder - 2169  |  Fax: 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</si>
</sst>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39">
    <font>
      <sz val="10"/>
      <name val="Arial"/>
    </font>
    <font>
      <b/>
      <sz val="10"/>
      <name val="Univers"/>
      <family val="2"/>
    </font>
    <font>
      <sz val="10"/>
      <name val="Univers"/>
    </font>
    <font>
      <b/>
      <sz val="10"/>
      <name val="Univers"/>
      <family val="2"/>
    </font>
    <font>
      <b/>
      <sz val="10"/>
      <name val="Arial"/>
      <family val="2"/>
    </font>
    <font>
      <sz val="10"/>
      <name val="Arial"/>
    </font>
    <font>
      <sz val="10"/>
      <name val="Univers"/>
    </font>
    <font>
      <sz val="10"/>
      <name val="Arial"/>
    </font>
    <font>
      <b/>
      <sz val="10"/>
      <color indexed="10"/>
      <name val="Univers"/>
      <family val="2"/>
    </font>
    <font>
      <sz val="8"/>
      <name val="Univers"/>
    </font>
    <font>
      <sz val="9"/>
      <name val="Univers"/>
      <family val="2"/>
    </font>
    <font>
      <sz val="7"/>
      <name val="Univers"/>
    </font>
    <font>
      <sz val="10"/>
      <name val="FS Me"/>
    </font>
    <font>
      <b/>
      <sz val="10"/>
      <name val="FS Me"/>
    </font>
    <font>
      <sz val="12"/>
      <name val="FS Me"/>
    </font>
    <font>
      <b/>
      <sz val="14"/>
      <name val="Arial"/>
    </font>
    <font>
      <sz val="14"/>
      <color indexed="63"/>
      <name val="Arial"/>
    </font>
    <font>
      <b/>
      <sz val="14"/>
      <color indexed="63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FS Me"/>
      <family val="3"/>
    </font>
    <font>
      <sz val="16"/>
      <color rgb="FF800000"/>
      <name val="Fedra Serif A Std Bold"/>
    </font>
    <font>
      <b/>
      <sz val="22"/>
      <color rgb="FF800000"/>
      <name val="Georgia"/>
    </font>
    <font>
      <sz val="10"/>
      <color theme="1" tint="0.14999847407452621"/>
      <name val="FS Me"/>
    </font>
    <font>
      <sz val="14"/>
      <color theme="1" tint="0.14999847407452621"/>
      <name val="Arial"/>
    </font>
    <font>
      <sz val="10"/>
      <color theme="2" tint="-0.749992370372631"/>
      <name val="FS Me"/>
    </font>
    <font>
      <b/>
      <sz val="14"/>
      <color theme="2" tint="-0.749992370372631"/>
      <name val="Arial"/>
      <family val="2"/>
    </font>
    <font>
      <b/>
      <sz val="14"/>
      <color theme="2" tint="-0.749992370372631"/>
      <name val="Arial"/>
    </font>
    <font>
      <b/>
      <sz val="13"/>
      <color theme="2" tint="-0.749992370372631"/>
      <name val="Arial"/>
      <family val="2"/>
    </font>
    <font>
      <b/>
      <sz val="13"/>
      <color rgb="FF800000"/>
      <name val="Georgia"/>
      <family val="1"/>
    </font>
    <font>
      <b/>
      <sz val="14"/>
      <color rgb="FF6A625A"/>
      <name val="Georgia"/>
      <family val="1"/>
    </font>
    <font>
      <b/>
      <sz val="14"/>
      <color rgb="FF800000"/>
      <name val="Georgia"/>
      <family val="1"/>
    </font>
    <font>
      <b/>
      <sz val="14"/>
      <color theme="2" tint="-0.499984740745262"/>
      <name val="Georgia"/>
    </font>
    <font>
      <b/>
      <sz val="13"/>
      <color rgb="FF800000"/>
      <name val="Arial"/>
      <family val="2"/>
    </font>
    <font>
      <sz val="10"/>
      <color theme="2" tint="-0.74999237037263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ck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ck">
        <color theme="2" tint="-9.9978637043366805E-2"/>
      </bottom>
      <diagonal/>
    </border>
    <border>
      <left style="thin">
        <color theme="2" tint="-9.9978637043366805E-2"/>
      </left>
      <right/>
      <top/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/>
      <right style="thin">
        <color theme="2" tint="-9.9978637043366805E-2"/>
      </right>
      <top/>
      <bottom style="thick">
        <color theme="2" tint="-9.9978637043366805E-2"/>
      </bottom>
      <diagonal/>
    </border>
    <border>
      <left style="thin">
        <color theme="2" tint="-9.9978637043366805E-2"/>
      </left>
      <right/>
      <top style="thick">
        <color theme="2" tint="-9.9978637043366805E-2"/>
      </top>
      <bottom style="thin">
        <color theme="2" tint="-9.9978637043366805E-2"/>
      </bottom>
      <diagonal/>
    </border>
    <border>
      <left/>
      <right/>
      <top style="thick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ck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ck">
        <color theme="2" tint="-9.9978637043366805E-2"/>
      </top>
      <bottom style="thin">
        <color theme="0" tint="-0.249977111117893"/>
      </bottom>
      <diagonal/>
    </border>
    <border>
      <left/>
      <right/>
      <top style="thick">
        <color theme="2" tint="-9.9978637043366805E-2"/>
      </top>
      <bottom style="thin">
        <color theme="0" tint="-0.249977111117893"/>
      </bottom>
      <diagonal/>
    </border>
    <border>
      <left/>
      <right style="thin">
        <color theme="2" tint="-9.9978637043366805E-2"/>
      </right>
      <top style="thick">
        <color theme="2" tint="-9.9978637043366805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</xf>
    <xf numFmtId="0" fontId="18" fillId="3" borderId="44" xfId="0" applyFont="1" applyFill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center"/>
      <protection locked="0"/>
    </xf>
    <xf numFmtId="0" fontId="18" fillId="3" borderId="45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vertical="top"/>
    </xf>
    <xf numFmtId="0" fontId="14" fillId="0" borderId="46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43" xfId="0" applyFont="1" applyBorder="1" applyAlignment="1" applyProtection="1">
      <alignment vertical="center"/>
    </xf>
    <xf numFmtId="0" fontId="24" fillId="0" borderId="0" xfId="0" applyFo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30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left"/>
    </xf>
    <xf numFmtId="0" fontId="6" fillId="0" borderId="42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164" fontId="7" fillId="0" borderId="5" xfId="0" applyNumberFormat="1" applyFont="1" applyFill="1" applyBorder="1" applyAlignment="1" applyProtection="1">
      <alignment horizontal="right"/>
    </xf>
    <xf numFmtId="164" fontId="7" fillId="0" borderId="6" xfId="0" applyNumberFormat="1" applyFont="1" applyFill="1" applyBorder="1" applyAlignment="1" applyProtection="1">
      <alignment horizontal="right"/>
    </xf>
    <xf numFmtId="164" fontId="7" fillId="0" borderId="7" xfId="0" applyNumberFormat="1" applyFont="1" applyFill="1" applyBorder="1" applyAlignment="1" applyProtection="1">
      <alignment horizontal="right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29" xfId="0" applyFont="1" applyFill="1" applyBorder="1" applyAlignment="1" applyProtection="1">
      <alignment horizontal="left"/>
    </xf>
    <xf numFmtId="164" fontId="7" fillId="0" borderId="30" xfId="0" applyNumberFormat="1" applyFont="1" applyFill="1" applyBorder="1" applyAlignment="1" applyProtection="1">
      <alignment horizontal="right"/>
    </xf>
    <xf numFmtId="164" fontId="7" fillId="0" borderId="31" xfId="0" applyNumberFormat="1" applyFont="1" applyFill="1" applyBorder="1" applyAlignment="1" applyProtection="1">
      <alignment horizontal="right"/>
    </xf>
    <xf numFmtId="165" fontId="5" fillId="0" borderId="32" xfId="0" applyNumberFormat="1" applyFont="1" applyFill="1" applyBorder="1" applyAlignment="1" applyProtection="1">
      <alignment horizontal="right"/>
    </xf>
    <xf numFmtId="165" fontId="5" fillId="0" borderId="33" xfId="0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Protection="1"/>
    <xf numFmtId="164" fontId="7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right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165" fontId="5" fillId="2" borderId="1" xfId="0" applyNumberFormat="1" applyFont="1" applyFill="1" applyBorder="1" applyAlignment="1" applyProtection="1">
      <alignment horizontal="right"/>
    </xf>
    <xf numFmtId="165" fontId="5" fillId="2" borderId="4" xfId="0" applyNumberFormat="1" applyFont="1" applyFill="1" applyBorder="1" applyAlignment="1" applyProtection="1">
      <alignment horizontal="right"/>
    </xf>
    <xf numFmtId="0" fontId="1" fillId="0" borderId="13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4" xfId="0" applyNumberFormat="1" applyFont="1" applyFill="1" applyBorder="1" applyAlignment="1" applyProtection="1">
      <alignment horizontal="righ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165" fontId="4" fillId="2" borderId="16" xfId="0" applyNumberFormat="1" applyFont="1" applyFill="1" applyBorder="1" applyAlignment="1" applyProtection="1">
      <alignment horizontal="right"/>
    </xf>
    <xf numFmtId="165" fontId="4" fillId="2" borderId="17" xfId="0" applyNumberFormat="1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165" fontId="4" fillId="2" borderId="14" xfId="0" applyNumberFormat="1" applyFont="1" applyFill="1" applyBorder="1" applyAlignment="1" applyProtection="1">
      <alignment horizontal="right"/>
    </xf>
    <xf numFmtId="165" fontId="4" fillId="2" borderId="18" xfId="0" applyNumberFormat="1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right"/>
    </xf>
    <xf numFmtId="0" fontId="25" fillId="0" borderId="0" xfId="0" applyFont="1" applyBorder="1" applyProtection="1"/>
    <xf numFmtId="0" fontId="26" fillId="0" borderId="0" xfId="0" applyFont="1" applyBorder="1" applyProtection="1"/>
    <xf numFmtId="0" fontId="16" fillId="0" borderId="0" xfId="0" applyFont="1" applyAlignment="1" applyProtection="1"/>
    <xf numFmtId="0" fontId="27" fillId="0" borderId="0" xfId="0" applyFont="1" applyBorder="1" applyProtection="1"/>
    <xf numFmtId="0" fontId="28" fillId="0" borderId="0" xfId="0" applyFont="1" applyAlignment="1" applyProtection="1">
      <alignment vertical="top"/>
    </xf>
    <xf numFmtId="0" fontId="27" fillId="0" borderId="0" xfId="0" applyFont="1" applyProtection="1"/>
    <xf numFmtId="0" fontId="29" fillId="0" borderId="0" xfId="0" applyFont="1" applyProtection="1"/>
    <xf numFmtId="0" fontId="12" fillId="0" borderId="0" xfId="0" applyFont="1" applyAlignment="1" applyProtection="1">
      <alignment horizontal="right"/>
    </xf>
    <xf numFmtId="0" fontId="30" fillId="0" borderId="43" xfId="0" applyFont="1" applyFill="1" applyBorder="1" applyAlignment="1" applyProtection="1">
      <alignment vertical="top"/>
    </xf>
    <xf numFmtId="49" fontId="21" fillId="0" borderId="43" xfId="0" applyNumberFormat="1" applyFont="1" applyFill="1" applyBorder="1" applyAlignment="1" applyProtection="1">
      <alignment vertical="top"/>
    </xf>
    <xf numFmtId="0" fontId="31" fillId="0" borderId="43" xfId="0" applyFont="1" applyFill="1" applyBorder="1" applyAlignment="1" applyProtection="1">
      <alignment horizontal="left" vertical="top" wrapText="1"/>
    </xf>
    <xf numFmtId="0" fontId="30" fillId="0" borderId="47" xfId="0" applyFont="1" applyFill="1" applyBorder="1" applyAlignment="1" applyProtection="1">
      <alignment horizontal="left" vertical="top"/>
    </xf>
    <xf numFmtId="0" fontId="30" fillId="0" borderId="48" xfId="0" applyFont="1" applyFill="1" applyBorder="1" applyAlignment="1" applyProtection="1">
      <alignment horizontal="left" vertical="top"/>
    </xf>
    <xf numFmtId="0" fontId="30" fillId="0" borderId="49" xfId="0" applyFont="1" applyFill="1" applyBorder="1" applyAlignment="1" applyProtection="1">
      <alignment horizontal="left" vertical="top"/>
    </xf>
    <xf numFmtId="0" fontId="32" fillId="0" borderId="43" xfId="0" applyFont="1" applyFill="1" applyBorder="1" applyAlignment="1" applyProtection="1">
      <alignment horizontal="left" vertical="top" wrapText="1"/>
    </xf>
    <xf numFmtId="0" fontId="31" fillId="0" borderId="43" xfId="0" applyFont="1" applyFill="1" applyBorder="1" applyAlignment="1" applyProtection="1">
      <alignment horizontal="left" vertical="top"/>
    </xf>
    <xf numFmtId="0" fontId="31" fillId="0" borderId="43" xfId="0" applyFont="1" applyFill="1" applyBorder="1" applyAlignment="1" applyProtection="1">
      <alignment horizontal="left" vertical="top" wrapText="1"/>
    </xf>
    <xf numFmtId="0" fontId="31" fillId="0" borderId="43" xfId="0" applyFont="1" applyFill="1" applyBorder="1" applyProtection="1"/>
    <xf numFmtId="0" fontId="31" fillId="0" borderId="47" xfId="0" applyFont="1" applyFill="1" applyBorder="1" applyAlignment="1" applyProtection="1">
      <alignment horizontal="left" vertical="top" wrapText="1"/>
    </xf>
    <xf numFmtId="0" fontId="31" fillId="0" borderId="49" xfId="0" applyFont="1" applyFill="1" applyBorder="1" applyAlignment="1" applyProtection="1">
      <alignment horizontal="left" vertical="top" wrapText="1"/>
    </xf>
    <xf numFmtId="0" fontId="31" fillId="0" borderId="45" xfId="0" applyFont="1" applyFill="1" applyBorder="1" applyAlignment="1" applyProtection="1">
      <alignment horizontal="left" vertical="top"/>
    </xf>
    <xf numFmtId="0" fontId="31" fillId="0" borderId="45" xfId="0" applyFont="1" applyFill="1" applyBorder="1" applyAlignment="1" applyProtection="1">
      <alignment horizontal="left" vertical="top" wrapText="1"/>
    </xf>
    <xf numFmtId="0" fontId="31" fillId="0" borderId="50" xfId="0" applyFont="1" applyFill="1" applyBorder="1" applyAlignment="1" applyProtection="1">
      <alignment horizontal="left" vertical="top" wrapText="1"/>
    </xf>
    <xf numFmtId="0" fontId="31" fillId="0" borderId="51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1" fillId="0" borderId="54" xfId="0" applyFont="1" applyFill="1" applyBorder="1" applyAlignment="1" applyProtection="1">
      <alignment horizontal="center" vertical="center"/>
    </xf>
    <xf numFmtId="0" fontId="31" fillId="0" borderId="55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 wrapText="1"/>
    </xf>
    <xf numFmtId="0" fontId="18" fillId="3" borderId="56" xfId="0" applyFont="1" applyFill="1" applyBorder="1" applyAlignment="1" applyProtection="1">
      <alignment horizontal="left" vertical="center"/>
    </xf>
    <xf numFmtId="0" fontId="18" fillId="3" borderId="57" xfId="0" applyFont="1" applyFill="1" applyBorder="1" applyAlignment="1" applyProtection="1">
      <alignment horizontal="left" vertical="center"/>
    </xf>
    <xf numFmtId="0" fontId="18" fillId="3" borderId="58" xfId="0" applyFont="1" applyFill="1" applyBorder="1" applyAlignment="1" applyProtection="1">
      <alignment horizontal="left" vertical="center"/>
    </xf>
    <xf numFmtId="164" fontId="18" fillId="3" borderId="44" xfId="0" applyNumberFormat="1" applyFont="1" applyFill="1" applyBorder="1" applyAlignment="1" applyProtection="1">
      <alignment horizontal="right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59" xfId="0" applyFont="1" applyFill="1" applyBorder="1" applyAlignment="1" applyProtection="1">
      <alignment horizontal="left" vertical="center"/>
    </xf>
    <xf numFmtId="0" fontId="18" fillId="0" borderId="60" xfId="0" applyFont="1" applyFill="1" applyBorder="1" applyAlignment="1" applyProtection="1">
      <alignment horizontal="left" vertical="center"/>
    </xf>
    <xf numFmtId="0" fontId="18" fillId="0" borderId="61" xfId="0" applyFont="1" applyFill="1" applyBorder="1" applyAlignment="1" applyProtection="1">
      <alignment horizontal="left" vertical="center"/>
    </xf>
    <xf numFmtId="164" fontId="18" fillId="0" borderId="43" xfId="0" applyNumberFormat="1" applyFont="1" applyFill="1" applyBorder="1" applyAlignment="1" applyProtection="1">
      <alignment horizontal="right" vertical="center"/>
    </xf>
    <xf numFmtId="0" fontId="18" fillId="3" borderId="59" xfId="0" applyFont="1" applyFill="1" applyBorder="1" applyAlignment="1" applyProtection="1">
      <alignment horizontal="left" vertical="center"/>
    </xf>
    <xf numFmtId="0" fontId="18" fillId="3" borderId="60" xfId="0" applyFont="1" applyFill="1" applyBorder="1" applyAlignment="1" applyProtection="1">
      <alignment horizontal="left" vertical="center"/>
    </xf>
    <xf numFmtId="0" fontId="18" fillId="3" borderId="61" xfId="0" applyFont="1" applyFill="1" applyBorder="1" applyAlignment="1" applyProtection="1">
      <alignment horizontal="left" vertical="center"/>
    </xf>
    <xf numFmtId="164" fontId="18" fillId="3" borderId="43" xfId="0" applyNumberFormat="1" applyFont="1" applyFill="1" applyBorder="1" applyAlignment="1" applyProtection="1">
      <alignment horizontal="right" vertical="center"/>
    </xf>
    <xf numFmtId="0" fontId="18" fillId="3" borderId="59" xfId="0" applyFont="1" applyFill="1" applyBorder="1" applyAlignment="1" applyProtection="1">
      <alignment horizontal="left" vertical="center"/>
    </xf>
    <xf numFmtId="0" fontId="18" fillId="3" borderId="60" xfId="0" applyFont="1" applyFill="1" applyBorder="1" applyAlignment="1" applyProtection="1">
      <alignment horizontal="left" vertical="center"/>
    </xf>
    <xf numFmtId="164" fontId="18" fillId="3" borderId="59" xfId="0" applyNumberFormat="1" applyFont="1" applyFill="1" applyBorder="1" applyAlignment="1" applyProtection="1">
      <alignment horizontal="right" vertical="center"/>
    </xf>
    <xf numFmtId="164" fontId="18" fillId="3" borderId="61" xfId="0" applyNumberFormat="1" applyFont="1" applyFill="1" applyBorder="1" applyAlignment="1" applyProtection="1">
      <alignment horizontal="right" vertical="center"/>
    </xf>
    <xf numFmtId="164" fontId="18" fillId="0" borderId="59" xfId="0" applyNumberFormat="1" applyFont="1" applyFill="1" applyBorder="1" applyAlignment="1" applyProtection="1">
      <alignment horizontal="right" vertical="center"/>
    </xf>
    <xf numFmtId="164" fontId="18" fillId="0" borderId="61" xfId="0" applyNumberFormat="1" applyFont="1" applyFill="1" applyBorder="1" applyAlignment="1" applyProtection="1">
      <alignment horizontal="right" vertical="center"/>
    </xf>
    <xf numFmtId="0" fontId="18" fillId="3" borderId="61" xfId="0" applyFont="1" applyFill="1" applyBorder="1" applyAlignment="1" applyProtection="1">
      <alignment horizontal="left" vertical="center"/>
    </xf>
    <xf numFmtId="0" fontId="18" fillId="0" borderId="59" xfId="0" applyFont="1" applyFill="1" applyBorder="1" applyAlignment="1" applyProtection="1">
      <alignment horizontal="left" vertical="center"/>
    </xf>
    <xf numFmtId="0" fontId="18" fillId="0" borderId="60" xfId="0" applyFont="1" applyFill="1" applyBorder="1" applyAlignment="1" applyProtection="1">
      <alignment horizontal="left" vertical="center"/>
    </xf>
    <xf numFmtId="0" fontId="18" fillId="0" borderId="61" xfId="0" applyFont="1" applyFill="1" applyBorder="1" applyAlignment="1" applyProtection="1">
      <alignment horizontal="left" vertical="center"/>
    </xf>
    <xf numFmtId="164" fontId="18" fillId="3" borderId="45" xfId="0" applyNumberFormat="1" applyFont="1" applyFill="1" applyBorder="1" applyAlignment="1" applyProtection="1">
      <alignment horizontal="right" vertical="center"/>
    </xf>
    <xf numFmtId="0" fontId="34" fillId="0" borderId="62" xfId="0" applyFont="1" applyFill="1" applyBorder="1" applyAlignment="1" applyProtection="1">
      <alignment horizontal="left" vertical="center"/>
    </xf>
    <xf numFmtId="0" fontId="34" fillId="0" borderId="63" xfId="0" applyFont="1" applyFill="1" applyBorder="1" applyAlignment="1" applyProtection="1">
      <alignment horizontal="left" vertical="center"/>
    </xf>
    <xf numFmtId="0" fontId="34" fillId="0" borderId="64" xfId="0" applyFont="1" applyFill="1" applyBorder="1" applyAlignment="1" applyProtection="1">
      <alignment horizontal="left" vertical="center"/>
    </xf>
    <xf numFmtId="0" fontId="35" fillId="0" borderId="62" xfId="0" applyFont="1" applyFill="1" applyBorder="1" applyAlignment="1" applyProtection="1">
      <alignment vertical="center"/>
    </xf>
    <xf numFmtId="0" fontId="36" fillId="0" borderId="63" xfId="0" applyFont="1" applyFill="1" applyBorder="1" applyAlignment="1" applyProtection="1">
      <alignment vertical="center"/>
    </xf>
    <xf numFmtId="0" fontId="36" fillId="0" borderId="64" xfId="0" applyFont="1" applyFill="1" applyBorder="1" applyAlignment="1" applyProtection="1">
      <alignment vertical="center"/>
    </xf>
    <xf numFmtId="0" fontId="31" fillId="0" borderId="65" xfId="0" applyFont="1" applyFill="1" applyBorder="1" applyAlignment="1" applyProtection="1">
      <alignment horizontal="left" vertical="center"/>
    </xf>
    <xf numFmtId="0" fontId="31" fillId="0" borderId="66" xfId="0" applyFont="1" applyFill="1" applyBorder="1" applyAlignment="1" applyProtection="1">
      <alignment horizontal="left" vertical="center"/>
    </xf>
    <xf numFmtId="0" fontId="31" fillId="0" borderId="67" xfId="0" applyFont="1" applyFill="1" applyBorder="1" applyAlignment="1" applyProtection="1">
      <alignment horizontal="left" vertical="center"/>
    </xf>
    <xf numFmtId="0" fontId="32" fillId="0" borderId="68" xfId="0" applyFont="1" applyFill="1" applyBorder="1" applyAlignment="1" applyProtection="1">
      <alignment horizontal="left" vertical="center"/>
    </xf>
    <xf numFmtId="165" fontId="19" fillId="0" borderId="68" xfId="0" applyNumberFormat="1" applyFont="1" applyFill="1" applyBorder="1" applyAlignment="1" applyProtection="1">
      <alignment horizontal="right" vertical="center"/>
    </xf>
    <xf numFmtId="0" fontId="32" fillId="0" borderId="68" xfId="0" applyFont="1" applyFill="1" applyBorder="1" applyAlignment="1" applyProtection="1">
      <alignment horizontal="left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0" fontId="37" fillId="0" borderId="68" xfId="0" applyFont="1" applyFill="1" applyBorder="1" applyAlignment="1" applyProtection="1">
      <alignment horizontal="left" vertical="center"/>
    </xf>
    <xf numFmtId="165" fontId="37" fillId="0" borderId="68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 vertical="top"/>
    </xf>
    <xf numFmtId="49" fontId="20" fillId="0" borderId="59" xfId="0" applyNumberFormat="1" applyFont="1" applyFill="1" applyBorder="1" applyAlignment="1" applyProtection="1">
      <alignment horizontal="center" vertical="top"/>
      <protection locked="0"/>
    </xf>
    <xf numFmtId="49" fontId="20" fillId="0" borderId="60" xfId="0" applyNumberFormat="1" applyFont="1" applyFill="1" applyBorder="1" applyAlignment="1" applyProtection="1">
      <alignment horizontal="center" vertical="top"/>
      <protection locked="0"/>
    </xf>
    <xf numFmtId="49" fontId="20" fillId="0" borderId="61" xfId="0" applyNumberFormat="1" applyFont="1" applyFill="1" applyBorder="1" applyAlignment="1" applyProtection="1">
      <alignment horizontal="center" vertical="top"/>
      <protection locked="0"/>
    </xf>
    <xf numFmtId="0" fontId="20" fillId="0" borderId="43" xfId="0" applyFont="1" applyFill="1" applyBorder="1" applyAlignment="1" applyProtection="1">
      <alignment horizontal="left" vertical="top" wrapText="1"/>
      <protection locked="0"/>
    </xf>
    <xf numFmtId="49" fontId="20" fillId="0" borderId="43" xfId="0" applyNumberFormat="1" applyFont="1" applyFill="1" applyBorder="1" applyAlignment="1" applyProtection="1">
      <alignment horizontal="left" vertical="top"/>
      <protection locked="0"/>
    </xf>
    <xf numFmtId="0" fontId="22" fillId="0" borderId="43" xfId="0" applyFont="1" applyFill="1" applyBorder="1" applyAlignment="1" applyProtection="1">
      <alignment horizontal="left" vertical="top" wrapText="1"/>
      <protection locked="0"/>
    </xf>
    <xf numFmtId="0" fontId="15" fillId="0" borderId="43" xfId="0" applyFont="1" applyFill="1" applyBorder="1" applyAlignment="1" applyProtection="1">
      <alignment horizontal="left" vertical="top" wrapText="1"/>
      <protection locked="0"/>
    </xf>
    <xf numFmtId="14" fontId="20" fillId="0" borderId="43" xfId="0" applyNumberFormat="1" applyFont="1" applyFill="1" applyBorder="1" applyAlignment="1" applyProtection="1">
      <alignment horizontal="left" vertical="top"/>
      <protection locked="0"/>
    </xf>
    <xf numFmtId="0" fontId="20" fillId="0" borderId="45" xfId="0" applyFont="1" applyFill="1" applyBorder="1" applyAlignment="1" applyProtection="1">
      <alignment horizontal="left" vertical="top"/>
      <protection locked="0"/>
    </xf>
    <xf numFmtId="14" fontId="20" fillId="0" borderId="45" xfId="0" applyNumberFormat="1" applyFont="1" applyFill="1" applyBorder="1" applyAlignment="1" applyProtection="1">
      <alignment horizontal="left"/>
      <protection locked="0"/>
    </xf>
    <xf numFmtId="0" fontId="20" fillId="0" borderId="43" xfId="0" applyFont="1" applyFill="1" applyBorder="1" applyAlignment="1" applyProtection="1">
      <alignment horizontal="right" wrapText="1"/>
      <protection locked="0"/>
    </xf>
    <xf numFmtId="0" fontId="20" fillId="0" borderId="45" xfId="0" applyFont="1" applyFill="1" applyBorder="1" applyAlignment="1" applyProtection="1">
      <alignment horizontal="right" wrapText="1"/>
      <protection locked="0"/>
    </xf>
    <xf numFmtId="0" fontId="38" fillId="0" borderId="73" xfId="0" applyFont="1" applyFill="1" applyBorder="1" applyAlignment="1" applyProtection="1">
      <alignment horizontal="center" vertical="top" wrapText="1"/>
      <protection locked="0"/>
    </xf>
    <xf numFmtId="0" fontId="38" fillId="0" borderId="74" xfId="0" applyFont="1" applyFill="1" applyBorder="1" applyAlignment="1" applyProtection="1">
      <alignment horizontal="center" vertical="top" wrapText="1"/>
      <protection locked="0"/>
    </xf>
    <xf numFmtId="0" fontId="38" fillId="0" borderId="75" xfId="0" applyFont="1" applyFill="1" applyBorder="1" applyAlignment="1" applyProtection="1">
      <alignment horizontal="center" vertical="top" wrapText="1"/>
      <protection locked="0"/>
    </xf>
    <xf numFmtId="0" fontId="38" fillId="0" borderId="76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77" xfId="0" applyFont="1" applyFill="1" applyBorder="1" applyAlignment="1" applyProtection="1">
      <alignment horizontal="center" vertical="top" wrapText="1"/>
      <protection locked="0"/>
    </xf>
    <xf numFmtId="0" fontId="32" fillId="0" borderId="71" xfId="0" applyFont="1" applyFill="1" applyBorder="1" applyAlignment="1" applyProtection="1">
      <alignment horizontal="center" vertical="top"/>
      <protection locked="0"/>
    </xf>
    <xf numFmtId="0" fontId="32" fillId="0" borderId="25" xfId="0" applyFont="1" applyFill="1" applyBorder="1" applyAlignment="1" applyProtection="1">
      <alignment horizontal="center" vertical="top"/>
      <protection locked="0"/>
    </xf>
    <xf numFmtId="0" fontId="32" fillId="0" borderId="72" xfId="0" applyFont="1" applyFill="1" applyBorder="1" applyAlignment="1" applyProtection="1">
      <alignment horizontal="center" vertical="top"/>
      <protection locked="0"/>
    </xf>
    <xf numFmtId="14" fontId="32" fillId="0" borderId="71" xfId="0" applyNumberFormat="1" applyFont="1" applyFill="1" applyBorder="1" applyAlignment="1" applyProtection="1">
      <alignment horizontal="center" vertical="top"/>
      <protection locked="0"/>
    </xf>
    <xf numFmtId="0" fontId="32" fillId="0" borderId="69" xfId="0" applyFont="1" applyFill="1" applyBorder="1" applyAlignment="1" applyProtection="1">
      <alignment horizontal="left" vertical="top"/>
      <protection locked="0"/>
    </xf>
    <xf numFmtId="0" fontId="32" fillId="0" borderId="68" xfId="0" applyFont="1" applyFill="1" applyBorder="1" applyAlignment="1" applyProtection="1">
      <alignment horizontal="left" vertical="top"/>
      <protection locked="0"/>
    </xf>
    <xf numFmtId="0" fontId="32" fillId="0" borderId="70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57150</xdr:rowOff>
    </xdr:from>
    <xdr:to>
      <xdr:col>8</xdr:col>
      <xdr:colOff>285750</xdr:colOff>
      <xdr:row>1</xdr:row>
      <xdr:rowOff>247650</xdr:rowOff>
    </xdr:to>
    <xdr:pic>
      <xdr:nvPicPr>
        <xdr:cNvPr id="4241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715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914400</xdr:colOff>
      <xdr:row>1</xdr:row>
      <xdr:rowOff>381000</xdr:rowOff>
    </xdr:to>
    <xdr:pic>
      <xdr:nvPicPr>
        <xdr:cNvPr id="23625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0</xdr:row>
      <xdr:rowOff>19050</xdr:rowOff>
    </xdr:from>
    <xdr:to>
      <xdr:col>8</xdr:col>
      <xdr:colOff>1485900</xdr:colOff>
      <xdr:row>1</xdr:row>
      <xdr:rowOff>533400</xdr:rowOff>
    </xdr:to>
    <xdr:pic>
      <xdr:nvPicPr>
        <xdr:cNvPr id="23626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9050"/>
          <a:ext cx="3190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4"/>
  <sheetViews>
    <sheetView workbookViewId="0">
      <selection activeCell="K14" sqref="K14"/>
    </sheetView>
  </sheetViews>
  <sheetFormatPr baseColWidth="10" defaultRowHeight="12.75"/>
  <cols>
    <col min="1" max="1" width="7.42578125" style="4" customWidth="1"/>
    <col min="2" max="2" width="13.140625" style="4" customWidth="1"/>
    <col min="3" max="4" width="11.42578125" style="4"/>
    <col min="5" max="5" width="12.140625" style="4" customWidth="1"/>
    <col min="6" max="6" width="10.7109375" style="4" customWidth="1"/>
    <col min="7" max="7" width="8.42578125" style="4" customWidth="1"/>
    <col min="8" max="8" width="9.28515625" style="4" customWidth="1"/>
    <col min="9" max="9" width="6.140625" style="4" customWidth="1"/>
    <col min="10" max="16384" width="11.42578125" style="4"/>
  </cols>
  <sheetData>
    <row r="1" spans="1:10" ht="24.75" customHeight="1">
      <c r="A1" s="44" t="s">
        <v>62</v>
      </c>
      <c r="B1" s="45"/>
      <c r="C1" s="48" t="s">
        <v>63</v>
      </c>
      <c r="D1" s="49"/>
      <c r="E1" s="49"/>
      <c r="F1" s="49"/>
      <c r="G1" s="49"/>
      <c r="H1" s="49"/>
      <c r="I1" s="50"/>
    </row>
    <row r="2" spans="1:10" ht="24.75" customHeight="1">
      <c r="A2" s="46"/>
      <c r="B2" s="47"/>
      <c r="C2" s="51"/>
      <c r="D2" s="52"/>
      <c r="E2" s="52"/>
      <c r="F2" s="52"/>
      <c r="G2" s="52"/>
      <c r="H2" s="52"/>
      <c r="I2" s="53"/>
    </row>
    <row r="3" spans="1:10">
      <c r="A3" s="54" t="s">
        <v>48</v>
      </c>
      <c r="B3" s="55"/>
      <c r="C3" s="56"/>
      <c r="D3" s="57"/>
      <c r="E3" s="57"/>
      <c r="F3" s="57"/>
      <c r="G3" s="60" t="s">
        <v>0</v>
      </c>
      <c r="H3" s="61"/>
      <c r="I3" s="62"/>
    </row>
    <row r="4" spans="1:10" ht="12" customHeight="1">
      <c r="A4" s="54"/>
      <c r="B4" s="55"/>
      <c r="C4" s="58"/>
      <c r="D4" s="59"/>
      <c r="E4" s="59"/>
      <c r="F4" s="59"/>
      <c r="G4" s="55"/>
      <c r="H4" s="63"/>
      <c r="I4" s="64"/>
    </row>
    <row r="5" spans="1:10">
      <c r="A5" s="120" t="s">
        <v>1</v>
      </c>
      <c r="B5" s="121"/>
      <c r="C5" s="121"/>
      <c r="D5" s="105"/>
      <c r="E5" s="105"/>
      <c r="F5" s="106" t="s">
        <v>2</v>
      </c>
      <c r="G5" s="108"/>
      <c r="H5" s="108"/>
      <c r="I5" s="109"/>
    </row>
    <row r="6" spans="1:10">
      <c r="A6" s="122"/>
      <c r="B6" s="123"/>
      <c r="C6" s="123"/>
      <c r="D6" s="105"/>
      <c r="E6" s="105"/>
      <c r="F6" s="107"/>
      <c r="G6" s="108"/>
      <c r="H6" s="108"/>
      <c r="I6" s="109"/>
    </row>
    <row r="7" spans="1:10">
      <c r="A7" s="110" t="s">
        <v>3</v>
      </c>
      <c r="B7" s="111"/>
      <c r="C7" s="112"/>
      <c r="D7" s="113" t="s">
        <v>4</v>
      </c>
      <c r="E7" s="1" t="s">
        <v>5</v>
      </c>
      <c r="F7" s="1" t="s">
        <v>6</v>
      </c>
      <c r="G7" s="114" t="s">
        <v>7</v>
      </c>
      <c r="H7" s="115"/>
      <c r="I7" s="118"/>
    </row>
    <row r="8" spans="1:10">
      <c r="A8" s="110"/>
      <c r="B8" s="111"/>
      <c r="C8" s="112"/>
      <c r="D8" s="113"/>
      <c r="E8" s="2"/>
      <c r="F8" s="2"/>
      <c r="G8" s="116"/>
      <c r="H8" s="117"/>
      <c r="I8" s="119"/>
    </row>
    <row r="9" spans="1:10" ht="13.5" thickBot="1">
      <c r="A9" s="81" t="s">
        <v>8</v>
      </c>
      <c r="B9" s="82"/>
      <c r="C9" s="82"/>
      <c r="D9" s="82"/>
      <c r="E9" s="82"/>
      <c r="F9" s="82"/>
      <c r="G9" s="82"/>
      <c r="H9" s="82"/>
      <c r="I9" s="83"/>
    </row>
    <row r="10" spans="1:10">
      <c r="A10" s="84" t="s">
        <v>9</v>
      </c>
      <c r="B10" s="86" t="s">
        <v>10</v>
      </c>
      <c r="C10" s="87"/>
      <c r="D10" s="87"/>
      <c r="E10" s="87"/>
      <c r="F10" s="90" t="s">
        <v>41</v>
      </c>
      <c r="G10" s="91"/>
      <c r="H10" s="94"/>
      <c r="I10" s="95"/>
    </row>
    <row r="11" spans="1:10" ht="10.5" customHeight="1" thickBot="1">
      <c r="A11" s="85"/>
      <c r="B11" s="88"/>
      <c r="C11" s="89"/>
      <c r="D11" s="89"/>
      <c r="E11" s="89"/>
      <c r="F11" s="92"/>
      <c r="G11" s="93"/>
      <c r="H11" s="96"/>
      <c r="I11" s="97"/>
    </row>
    <row r="12" spans="1:10">
      <c r="A12" s="3"/>
      <c r="B12" s="98" t="s">
        <v>11</v>
      </c>
      <c r="C12" s="99"/>
      <c r="D12" s="99"/>
      <c r="E12" s="100"/>
      <c r="F12" s="101"/>
      <c r="G12" s="102"/>
      <c r="H12" s="103"/>
      <c r="I12" s="104"/>
    </row>
    <row r="13" spans="1:10">
      <c r="A13" s="6"/>
      <c r="B13" s="124" t="s">
        <v>50</v>
      </c>
      <c r="C13" s="125"/>
      <c r="D13" s="125"/>
      <c r="E13" s="125"/>
      <c r="F13" s="126">
        <v>2.75</v>
      </c>
      <c r="G13" s="126"/>
      <c r="H13" s="126">
        <f>A13*F13</f>
        <v>0</v>
      </c>
      <c r="I13" s="128"/>
    </row>
    <row r="14" spans="1:10">
      <c r="A14" s="6"/>
      <c r="B14" s="124" t="s">
        <v>51</v>
      </c>
      <c r="C14" s="125"/>
      <c r="D14" s="125"/>
      <c r="E14" s="125"/>
      <c r="F14" s="126">
        <v>3.5</v>
      </c>
      <c r="G14" s="126"/>
      <c r="H14" s="126">
        <f t="shared" ref="H14:H30" si="0">A14*F14</f>
        <v>0</v>
      </c>
      <c r="I14" s="128"/>
    </row>
    <row r="15" spans="1:10">
      <c r="A15" s="6"/>
      <c r="B15" s="124" t="s">
        <v>52</v>
      </c>
      <c r="C15" s="125"/>
      <c r="D15" s="125"/>
      <c r="E15" s="125"/>
      <c r="F15" s="126">
        <v>3.95</v>
      </c>
      <c r="G15" s="126"/>
      <c r="H15" s="126">
        <f t="shared" si="0"/>
        <v>0</v>
      </c>
      <c r="I15" s="128"/>
    </row>
    <row r="16" spans="1:10">
      <c r="A16" s="6"/>
      <c r="B16" s="124" t="s">
        <v>54</v>
      </c>
      <c r="C16" s="125"/>
      <c r="D16" s="125"/>
      <c r="E16" s="125"/>
      <c r="F16" s="74">
        <v>3.5</v>
      </c>
      <c r="G16" s="75"/>
      <c r="H16" s="126">
        <f>A16*F16</f>
        <v>0</v>
      </c>
      <c r="I16" s="128"/>
      <c r="J16" s="14"/>
    </row>
    <row r="17" spans="1:9">
      <c r="A17" s="6"/>
      <c r="B17" s="124" t="s">
        <v>55</v>
      </c>
      <c r="C17" s="125"/>
      <c r="D17" s="125"/>
      <c r="E17" s="125"/>
      <c r="F17" s="74">
        <v>3.75</v>
      </c>
      <c r="G17" s="75"/>
      <c r="H17" s="126">
        <f>A17*F17</f>
        <v>0</v>
      </c>
      <c r="I17" s="128"/>
    </row>
    <row r="18" spans="1:9">
      <c r="A18" s="6"/>
      <c r="B18" s="124" t="s">
        <v>56</v>
      </c>
      <c r="C18" s="125"/>
      <c r="D18" s="125"/>
      <c r="E18" s="125"/>
      <c r="F18" s="74">
        <v>4.75</v>
      </c>
      <c r="G18" s="75"/>
      <c r="H18" s="126">
        <f>A18*F18</f>
        <v>0</v>
      </c>
      <c r="I18" s="128"/>
    </row>
    <row r="19" spans="1:9">
      <c r="A19" s="6"/>
      <c r="B19" s="124" t="s">
        <v>12</v>
      </c>
      <c r="C19" s="124"/>
      <c r="D19" s="124"/>
      <c r="E19" s="124"/>
      <c r="F19" s="126">
        <v>3.75</v>
      </c>
      <c r="G19" s="126"/>
      <c r="H19" s="126">
        <f t="shared" si="0"/>
        <v>0</v>
      </c>
      <c r="I19" s="128"/>
    </row>
    <row r="20" spans="1:9" ht="12" customHeight="1">
      <c r="A20" s="6"/>
      <c r="B20" s="124" t="s">
        <v>25</v>
      </c>
      <c r="C20" s="124"/>
      <c r="D20" s="124"/>
      <c r="E20" s="124"/>
      <c r="F20" s="126">
        <v>2.25</v>
      </c>
      <c r="G20" s="126"/>
      <c r="H20" s="126">
        <f t="shared" si="0"/>
        <v>0</v>
      </c>
      <c r="I20" s="128"/>
    </row>
    <row r="21" spans="1:9">
      <c r="A21" s="6"/>
      <c r="B21" s="124" t="s">
        <v>13</v>
      </c>
      <c r="C21" s="124"/>
      <c r="D21" s="124"/>
      <c r="E21" s="124"/>
      <c r="F21" s="126">
        <v>2.25</v>
      </c>
      <c r="G21" s="126"/>
      <c r="H21" s="126">
        <f t="shared" si="0"/>
        <v>0</v>
      </c>
      <c r="I21" s="128"/>
    </row>
    <row r="22" spans="1:9">
      <c r="A22" s="6"/>
      <c r="B22" s="124" t="s">
        <v>14</v>
      </c>
      <c r="C22" s="125"/>
      <c r="D22" s="125"/>
      <c r="E22" s="125"/>
      <c r="F22" s="126">
        <v>1.5</v>
      </c>
      <c r="G22" s="126"/>
      <c r="H22" s="126">
        <f t="shared" si="0"/>
        <v>0</v>
      </c>
      <c r="I22" s="128"/>
    </row>
    <row r="23" spans="1:9">
      <c r="A23" s="6"/>
      <c r="B23" s="124" t="s">
        <v>15</v>
      </c>
      <c r="C23" s="125"/>
      <c r="D23" s="125"/>
      <c r="E23" s="125"/>
      <c r="F23" s="126">
        <v>1.5</v>
      </c>
      <c r="G23" s="126"/>
      <c r="H23" s="126">
        <f t="shared" si="0"/>
        <v>0</v>
      </c>
      <c r="I23" s="128"/>
    </row>
    <row r="24" spans="1:9">
      <c r="A24" s="6"/>
      <c r="B24" s="124" t="s">
        <v>16</v>
      </c>
      <c r="C24" s="124"/>
      <c r="D24" s="124"/>
      <c r="E24" s="124"/>
      <c r="F24" s="126">
        <v>2.25</v>
      </c>
      <c r="G24" s="126"/>
      <c r="H24" s="126">
        <f t="shared" si="0"/>
        <v>0</v>
      </c>
      <c r="I24" s="128"/>
    </row>
    <row r="25" spans="1:9">
      <c r="A25" s="6"/>
      <c r="B25" s="124" t="s">
        <v>61</v>
      </c>
      <c r="C25" s="124"/>
      <c r="D25" s="124"/>
      <c r="E25" s="124"/>
      <c r="F25" s="126">
        <v>11.5</v>
      </c>
      <c r="G25" s="126"/>
      <c r="H25" s="126">
        <f t="shared" si="0"/>
        <v>0</v>
      </c>
      <c r="I25" s="128"/>
    </row>
    <row r="26" spans="1:9">
      <c r="A26" s="6"/>
      <c r="B26" s="124" t="s">
        <v>26</v>
      </c>
      <c r="C26" s="124"/>
      <c r="D26" s="124"/>
      <c r="E26" s="124"/>
      <c r="F26" s="126">
        <v>0.95</v>
      </c>
      <c r="G26" s="126"/>
      <c r="H26" s="126">
        <f t="shared" si="0"/>
        <v>0</v>
      </c>
      <c r="I26" s="128"/>
    </row>
    <row r="27" spans="1:9">
      <c r="A27" s="6"/>
      <c r="B27" s="124" t="s">
        <v>27</v>
      </c>
      <c r="C27" s="124"/>
      <c r="D27" s="124"/>
      <c r="E27" s="124"/>
      <c r="F27" s="126">
        <v>0.5</v>
      </c>
      <c r="G27" s="126"/>
      <c r="H27" s="126">
        <f t="shared" si="0"/>
        <v>0</v>
      </c>
      <c r="I27" s="128"/>
    </row>
    <row r="28" spans="1:9">
      <c r="A28" s="6"/>
      <c r="B28" s="124" t="s">
        <v>28</v>
      </c>
      <c r="C28" s="124"/>
      <c r="D28" s="124"/>
      <c r="E28" s="124"/>
      <c r="F28" s="126">
        <v>3.5</v>
      </c>
      <c r="G28" s="126"/>
      <c r="H28" s="126">
        <f t="shared" si="0"/>
        <v>0</v>
      </c>
      <c r="I28" s="128"/>
    </row>
    <row r="29" spans="1:9">
      <c r="A29" s="6"/>
      <c r="B29" s="80" t="s">
        <v>29</v>
      </c>
      <c r="C29" s="80"/>
      <c r="D29" s="80"/>
      <c r="E29" s="80"/>
      <c r="F29" s="126">
        <v>6.5</v>
      </c>
      <c r="G29" s="126"/>
      <c r="H29" s="126">
        <f t="shared" si="0"/>
        <v>0</v>
      </c>
      <c r="I29" s="128"/>
    </row>
    <row r="30" spans="1:9">
      <c r="A30" s="6"/>
      <c r="B30" s="124" t="s">
        <v>30</v>
      </c>
      <c r="C30" s="124"/>
      <c r="D30" s="124"/>
      <c r="E30" s="124"/>
      <c r="F30" s="126">
        <v>29.5</v>
      </c>
      <c r="G30" s="126"/>
      <c r="H30" s="126">
        <f t="shared" si="0"/>
        <v>0</v>
      </c>
      <c r="I30" s="128"/>
    </row>
    <row r="31" spans="1:9">
      <c r="A31" s="6"/>
      <c r="B31" s="71" t="s">
        <v>49</v>
      </c>
      <c r="C31" s="72"/>
      <c r="D31" s="72"/>
      <c r="E31" s="73"/>
      <c r="F31" s="74">
        <v>14.95</v>
      </c>
      <c r="G31" s="75"/>
      <c r="H31" s="74">
        <f t="shared" ref="H31:H49" si="1">A31*F31</f>
        <v>0</v>
      </c>
      <c r="I31" s="76"/>
    </row>
    <row r="32" spans="1:9">
      <c r="A32" s="6"/>
      <c r="B32" s="124" t="s">
        <v>31</v>
      </c>
      <c r="C32" s="124"/>
      <c r="D32" s="124"/>
      <c r="E32" s="124"/>
      <c r="F32" s="126">
        <v>3.5</v>
      </c>
      <c r="G32" s="126"/>
      <c r="H32" s="126">
        <f t="shared" si="1"/>
        <v>0</v>
      </c>
      <c r="I32" s="128"/>
    </row>
    <row r="33" spans="1:9">
      <c r="A33" s="6"/>
      <c r="B33" s="124" t="s">
        <v>43</v>
      </c>
      <c r="C33" s="124"/>
      <c r="D33" s="124"/>
      <c r="E33" s="124"/>
      <c r="F33" s="150">
        <v>1.25</v>
      </c>
      <c r="G33" s="150"/>
      <c r="H33" s="126">
        <f t="shared" si="1"/>
        <v>0</v>
      </c>
      <c r="I33" s="128"/>
    </row>
    <row r="34" spans="1:9">
      <c r="A34" s="6"/>
      <c r="B34" s="124" t="s">
        <v>44</v>
      </c>
      <c r="C34" s="124"/>
      <c r="D34" s="124"/>
      <c r="E34" s="124"/>
      <c r="F34" s="150">
        <v>2.5</v>
      </c>
      <c r="G34" s="150"/>
      <c r="H34" s="74">
        <f t="shared" si="1"/>
        <v>0</v>
      </c>
      <c r="I34" s="76"/>
    </row>
    <row r="35" spans="1:9">
      <c r="A35" s="5"/>
      <c r="B35" s="124" t="s">
        <v>32</v>
      </c>
      <c r="C35" s="124"/>
      <c r="D35" s="124"/>
      <c r="E35" s="124"/>
      <c r="F35" s="126">
        <v>3.95</v>
      </c>
      <c r="G35" s="126"/>
      <c r="H35" s="126">
        <f t="shared" si="1"/>
        <v>0</v>
      </c>
      <c r="I35" s="128"/>
    </row>
    <row r="36" spans="1:9">
      <c r="A36" s="6"/>
      <c r="B36" s="124" t="s">
        <v>33</v>
      </c>
      <c r="C36" s="124"/>
      <c r="D36" s="124"/>
      <c r="E36" s="124"/>
      <c r="F36" s="126">
        <v>3.95</v>
      </c>
      <c r="G36" s="126"/>
      <c r="H36" s="126">
        <f t="shared" si="1"/>
        <v>0</v>
      </c>
      <c r="I36" s="128"/>
    </row>
    <row r="37" spans="1:9">
      <c r="A37" s="6"/>
      <c r="B37" s="124" t="s">
        <v>34</v>
      </c>
      <c r="C37" s="124"/>
      <c r="D37" s="124"/>
      <c r="E37" s="124"/>
      <c r="F37" s="126">
        <v>7.95</v>
      </c>
      <c r="G37" s="126"/>
      <c r="H37" s="74">
        <f t="shared" si="1"/>
        <v>0</v>
      </c>
      <c r="I37" s="76"/>
    </row>
    <row r="38" spans="1:9">
      <c r="A38" s="6"/>
      <c r="B38" s="127" t="s">
        <v>59</v>
      </c>
      <c r="C38" s="127"/>
      <c r="D38" s="127"/>
      <c r="E38" s="127"/>
      <c r="F38" s="126">
        <v>2.95</v>
      </c>
      <c r="G38" s="126"/>
      <c r="H38" s="126">
        <f t="shared" si="1"/>
        <v>0</v>
      </c>
      <c r="I38" s="128"/>
    </row>
    <row r="39" spans="1:9">
      <c r="A39" s="6"/>
      <c r="B39" s="124" t="s">
        <v>57</v>
      </c>
      <c r="C39" s="124"/>
      <c r="D39" s="124"/>
      <c r="E39" s="124"/>
      <c r="F39" s="126">
        <v>2.95</v>
      </c>
      <c r="G39" s="126"/>
      <c r="H39" s="126">
        <f t="shared" si="1"/>
        <v>0</v>
      </c>
      <c r="I39" s="128"/>
    </row>
    <row r="40" spans="1:9">
      <c r="A40" s="6"/>
      <c r="B40" s="124" t="s">
        <v>58</v>
      </c>
      <c r="C40" s="124"/>
      <c r="D40" s="124"/>
      <c r="E40" s="124"/>
      <c r="F40" s="126">
        <v>5.95</v>
      </c>
      <c r="G40" s="126"/>
      <c r="H40" s="74">
        <f t="shared" si="1"/>
        <v>0</v>
      </c>
      <c r="I40" s="76"/>
    </row>
    <row r="41" spans="1:9">
      <c r="A41" s="6"/>
      <c r="B41" s="124" t="s">
        <v>46</v>
      </c>
      <c r="C41" s="124"/>
      <c r="D41" s="124"/>
      <c r="E41" s="124"/>
      <c r="F41" s="126">
        <v>6.75</v>
      </c>
      <c r="G41" s="126"/>
      <c r="H41" s="126">
        <f t="shared" si="1"/>
        <v>0</v>
      </c>
      <c r="I41" s="128"/>
    </row>
    <row r="42" spans="1:9">
      <c r="A42" s="6"/>
      <c r="B42" s="124" t="s">
        <v>42</v>
      </c>
      <c r="C42" s="124"/>
      <c r="D42" s="124"/>
      <c r="E42" s="124"/>
      <c r="F42" s="126">
        <v>8.75</v>
      </c>
      <c r="G42" s="126"/>
      <c r="H42" s="126">
        <f t="shared" si="1"/>
        <v>0</v>
      </c>
      <c r="I42" s="128"/>
    </row>
    <row r="43" spans="1:9">
      <c r="A43" s="6"/>
      <c r="B43" s="149" t="s">
        <v>35</v>
      </c>
      <c r="C43" s="149"/>
      <c r="D43" s="149"/>
      <c r="E43" s="149"/>
      <c r="F43" s="126">
        <v>2.5</v>
      </c>
      <c r="G43" s="126"/>
      <c r="H43" s="74">
        <f t="shared" si="1"/>
        <v>0</v>
      </c>
      <c r="I43" s="76"/>
    </row>
    <row r="44" spans="1:9">
      <c r="A44" s="6"/>
      <c r="B44" s="80" t="s">
        <v>36</v>
      </c>
      <c r="C44" s="80"/>
      <c r="D44" s="80"/>
      <c r="E44" s="80"/>
      <c r="F44" s="126">
        <v>3.5</v>
      </c>
      <c r="G44" s="126"/>
      <c r="H44" s="126">
        <f t="shared" si="1"/>
        <v>0</v>
      </c>
      <c r="I44" s="128"/>
    </row>
    <row r="45" spans="1:9">
      <c r="A45" s="6"/>
      <c r="B45" s="80" t="s">
        <v>60</v>
      </c>
      <c r="C45" s="80"/>
      <c r="D45" s="80"/>
      <c r="E45" s="80"/>
      <c r="F45" s="126">
        <v>2</v>
      </c>
      <c r="G45" s="126"/>
      <c r="H45" s="126">
        <f t="shared" si="1"/>
        <v>0</v>
      </c>
      <c r="I45" s="128"/>
    </row>
    <row r="46" spans="1:9">
      <c r="A46" s="6"/>
      <c r="B46" s="80" t="s">
        <v>45</v>
      </c>
      <c r="C46" s="80"/>
      <c r="D46" s="80"/>
      <c r="E46" s="80"/>
      <c r="F46" s="126">
        <v>4.25</v>
      </c>
      <c r="G46" s="126"/>
      <c r="H46" s="74">
        <f t="shared" si="1"/>
        <v>0</v>
      </c>
      <c r="I46" s="76"/>
    </row>
    <row r="47" spans="1:9">
      <c r="A47" s="6"/>
      <c r="B47" s="80" t="s">
        <v>37</v>
      </c>
      <c r="C47" s="80"/>
      <c r="D47" s="80"/>
      <c r="E47" s="80"/>
      <c r="F47" s="126">
        <v>2.75</v>
      </c>
      <c r="G47" s="126"/>
      <c r="H47" s="126">
        <f t="shared" si="1"/>
        <v>0</v>
      </c>
      <c r="I47" s="128"/>
    </row>
    <row r="48" spans="1:9">
      <c r="A48" s="6"/>
      <c r="B48" s="80" t="s">
        <v>38</v>
      </c>
      <c r="C48" s="80"/>
      <c r="D48" s="80"/>
      <c r="E48" s="80"/>
      <c r="F48" s="126">
        <v>4.25</v>
      </c>
      <c r="G48" s="126"/>
      <c r="H48" s="126">
        <f t="shared" si="1"/>
        <v>0</v>
      </c>
      <c r="I48" s="128"/>
    </row>
    <row r="49" spans="1:9">
      <c r="A49" s="6"/>
      <c r="B49" s="80" t="s">
        <v>40</v>
      </c>
      <c r="C49" s="80"/>
      <c r="D49" s="80"/>
      <c r="E49" s="80"/>
      <c r="F49" s="126">
        <v>12.5</v>
      </c>
      <c r="G49" s="126"/>
      <c r="H49" s="74">
        <f t="shared" si="1"/>
        <v>0</v>
      </c>
      <c r="I49" s="76"/>
    </row>
    <row r="50" spans="1:9" ht="13.5" thickBot="1">
      <c r="A50" s="77" t="s">
        <v>39</v>
      </c>
      <c r="B50" s="78"/>
      <c r="C50" s="78"/>
      <c r="D50" s="78"/>
      <c r="E50" s="78"/>
      <c r="F50" s="78"/>
      <c r="G50" s="78"/>
      <c r="H50" s="78"/>
      <c r="I50" s="79"/>
    </row>
    <row r="51" spans="1:9">
      <c r="A51" s="146" t="s">
        <v>17</v>
      </c>
      <c r="B51" s="147"/>
      <c r="C51" s="147"/>
      <c r="D51" s="147"/>
      <c r="E51" s="148"/>
      <c r="F51" s="134" t="s">
        <v>47</v>
      </c>
      <c r="G51" s="135"/>
      <c r="H51" s="144">
        <f>SUM(H13:I49)</f>
        <v>0</v>
      </c>
      <c r="I51" s="145"/>
    </row>
    <row r="52" spans="1:9">
      <c r="A52" s="129" t="s">
        <v>53</v>
      </c>
      <c r="B52" s="130"/>
      <c r="C52" s="130"/>
      <c r="D52" s="130"/>
      <c r="E52" s="131"/>
      <c r="F52" s="12" t="s">
        <v>18</v>
      </c>
      <c r="G52" s="7"/>
      <c r="H52" s="132">
        <v>0</v>
      </c>
      <c r="I52" s="133"/>
    </row>
    <row r="53" spans="1:9">
      <c r="A53" s="129"/>
      <c r="B53" s="130"/>
      <c r="C53" s="130"/>
      <c r="D53" s="130"/>
      <c r="E53" s="131"/>
      <c r="F53" s="12" t="s">
        <v>19</v>
      </c>
      <c r="G53" s="7"/>
      <c r="H53" s="136">
        <f>(H51+H52)/119*100</f>
        <v>0</v>
      </c>
      <c r="I53" s="137"/>
    </row>
    <row r="54" spans="1:9">
      <c r="A54" s="129"/>
      <c r="B54" s="130"/>
      <c r="C54" s="130"/>
      <c r="D54" s="130"/>
      <c r="E54" s="131"/>
      <c r="F54" s="142" t="s">
        <v>20</v>
      </c>
      <c r="G54" s="143"/>
      <c r="H54" s="132">
        <f>H53/100*19</f>
        <v>0</v>
      </c>
      <c r="I54" s="133"/>
    </row>
    <row r="55" spans="1:9">
      <c r="A55" s="129"/>
      <c r="B55" s="130"/>
      <c r="C55" s="130"/>
      <c r="D55" s="130"/>
      <c r="E55" s="131"/>
      <c r="F55" s="138" t="s">
        <v>21</v>
      </c>
      <c r="G55" s="139"/>
      <c r="H55" s="140">
        <f>SUM(H53:I54)</f>
        <v>0</v>
      </c>
      <c r="I55" s="141"/>
    </row>
    <row r="56" spans="1:9" ht="6" customHeight="1">
      <c r="A56" s="65" t="s">
        <v>22</v>
      </c>
      <c r="B56" s="66"/>
      <c r="C56" s="66"/>
      <c r="D56" s="66" t="s">
        <v>23</v>
      </c>
      <c r="E56" s="66"/>
      <c r="F56" s="66" t="s">
        <v>24</v>
      </c>
      <c r="G56" s="66"/>
      <c r="H56" s="66"/>
      <c r="I56" s="69"/>
    </row>
    <row r="57" spans="1:9" ht="13.5" thickBot="1">
      <c r="A57" s="67"/>
      <c r="B57" s="68"/>
      <c r="C57" s="68"/>
      <c r="D57" s="68"/>
      <c r="E57" s="68"/>
      <c r="F57" s="68"/>
      <c r="G57" s="68"/>
      <c r="H57" s="68"/>
      <c r="I57" s="70"/>
    </row>
    <row r="58" spans="1:9">
      <c r="A58" s="15"/>
      <c r="B58" s="15"/>
      <c r="C58" s="15"/>
      <c r="D58" s="15"/>
      <c r="E58" s="15"/>
      <c r="F58" s="15"/>
      <c r="G58" s="15"/>
      <c r="H58" s="15"/>
      <c r="I58" s="15"/>
    </row>
    <row r="59" spans="1:9">
      <c r="A59" s="9"/>
      <c r="B59" s="10"/>
      <c r="C59" s="10"/>
      <c r="D59" s="10"/>
      <c r="E59" s="10"/>
      <c r="F59" s="10"/>
      <c r="G59" s="10"/>
      <c r="H59" s="10"/>
      <c r="I59" s="10"/>
    </row>
    <row r="60" spans="1:9">
      <c r="A60" s="9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3"/>
      <c r="C62" s="8"/>
      <c r="D62" s="8"/>
      <c r="E62" s="10"/>
      <c r="F62" s="10"/>
      <c r="G62" s="10"/>
      <c r="H62" s="10"/>
      <c r="I62" s="10"/>
    </row>
    <row r="63" spans="1:9">
      <c r="A63" s="10"/>
      <c r="B63" s="11"/>
      <c r="C63" s="8"/>
      <c r="D63" s="8"/>
    </row>
    <row r="64" spans="1:9">
      <c r="B64" s="9"/>
      <c r="C64" s="8"/>
      <c r="D64" s="8"/>
    </row>
  </sheetData>
  <mergeCells count="148">
    <mergeCell ref="B35:E35"/>
    <mergeCell ref="F35:G35"/>
    <mergeCell ref="B32:E32"/>
    <mergeCell ref="F18:G18"/>
    <mergeCell ref="F32:G32"/>
    <mergeCell ref="B33:E33"/>
    <mergeCell ref="F33:G33"/>
    <mergeCell ref="B29:E29"/>
    <mergeCell ref="F29:G29"/>
    <mergeCell ref="B30:E30"/>
    <mergeCell ref="F30:G30"/>
    <mergeCell ref="B27:E27"/>
    <mergeCell ref="F27:G27"/>
    <mergeCell ref="B28:E28"/>
    <mergeCell ref="F28:G28"/>
    <mergeCell ref="B26:E26"/>
    <mergeCell ref="F26:G26"/>
    <mergeCell ref="B24:E24"/>
    <mergeCell ref="A51:E51"/>
    <mergeCell ref="F49:G49"/>
    <mergeCell ref="H22:I22"/>
    <mergeCell ref="H23:I23"/>
    <mergeCell ref="H24:I24"/>
    <mergeCell ref="F46:G46"/>
    <mergeCell ref="F47:G47"/>
    <mergeCell ref="F48:G48"/>
    <mergeCell ref="B49:E49"/>
    <mergeCell ref="H48:I48"/>
    <mergeCell ref="H46:I46"/>
    <mergeCell ref="B44:E44"/>
    <mergeCell ref="B40:E40"/>
    <mergeCell ref="F40:G40"/>
    <mergeCell ref="B43:E43"/>
    <mergeCell ref="F43:G43"/>
    <mergeCell ref="B41:E41"/>
    <mergeCell ref="B42:E42"/>
    <mergeCell ref="F41:G41"/>
    <mergeCell ref="H35:I35"/>
    <mergeCell ref="H27:I27"/>
    <mergeCell ref="H28:I28"/>
    <mergeCell ref="B34:E34"/>
    <mergeCell ref="F34:G34"/>
    <mergeCell ref="A52:E55"/>
    <mergeCell ref="H54:I54"/>
    <mergeCell ref="F51:G51"/>
    <mergeCell ref="H36:I36"/>
    <mergeCell ref="H29:I29"/>
    <mergeCell ref="H30:I30"/>
    <mergeCell ref="H53:I53"/>
    <mergeCell ref="H39:I39"/>
    <mergeCell ref="F55:G55"/>
    <mergeCell ref="H55:I55"/>
    <mergeCell ref="F54:G54"/>
    <mergeCell ref="H51:I51"/>
    <mergeCell ref="H52:I52"/>
    <mergeCell ref="H40:I40"/>
    <mergeCell ref="H43:I43"/>
    <mergeCell ref="H44:I44"/>
    <mergeCell ref="H45:I45"/>
    <mergeCell ref="H41:I41"/>
    <mergeCell ref="H42:I42"/>
    <mergeCell ref="F44:G44"/>
    <mergeCell ref="B45:E45"/>
    <mergeCell ref="F45:G45"/>
    <mergeCell ref="H47:I47"/>
    <mergeCell ref="H49:I49"/>
    <mergeCell ref="H13:I13"/>
    <mergeCell ref="H14:I14"/>
    <mergeCell ref="H15:I15"/>
    <mergeCell ref="H19:I19"/>
    <mergeCell ref="H20:I20"/>
    <mergeCell ref="H38:I38"/>
    <mergeCell ref="H21:I21"/>
    <mergeCell ref="H25:I25"/>
    <mergeCell ref="H32:I32"/>
    <mergeCell ref="H33:I33"/>
    <mergeCell ref="H37:I37"/>
    <mergeCell ref="H16:I16"/>
    <mergeCell ref="H17:I17"/>
    <mergeCell ref="H26:I26"/>
    <mergeCell ref="H18:I18"/>
    <mergeCell ref="H34:I34"/>
    <mergeCell ref="F42:G42"/>
    <mergeCell ref="B38:E38"/>
    <mergeCell ref="F38:G38"/>
    <mergeCell ref="B39:E39"/>
    <mergeCell ref="F39:G39"/>
    <mergeCell ref="B36:E36"/>
    <mergeCell ref="F36:G36"/>
    <mergeCell ref="B37:E37"/>
    <mergeCell ref="F37:G37"/>
    <mergeCell ref="F24:G24"/>
    <mergeCell ref="B25:E25"/>
    <mergeCell ref="F25:G25"/>
    <mergeCell ref="B22:E22"/>
    <mergeCell ref="F22:G22"/>
    <mergeCell ref="B23:E23"/>
    <mergeCell ref="F23:G23"/>
    <mergeCell ref="B20:E20"/>
    <mergeCell ref="F20:G20"/>
    <mergeCell ref="B21:E21"/>
    <mergeCell ref="F21:G21"/>
    <mergeCell ref="B15:E15"/>
    <mergeCell ref="F15:G15"/>
    <mergeCell ref="B19:E19"/>
    <mergeCell ref="F19:G19"/>
    <mergeCell ref="F16:G16"/>
    <mergeCell ref="F17:G17"/>
    <mergeCell ref="B13:E13"/>
    <mergeCell ref="F13:G13"/>
    <mergeCell ref="B14:E14"/>
    <mergeCell ref="F14:G14"/>
    <mergeCell ref="B16:E16"/>
    <mergeCell ref="B17:E17"/>
    <mergeCell ref="B18:E18"/>
    <mergeCell ref="D5:E6"/>
    <mergeCell ref="F5:F6"/>
    <mergeCell ref="G5:I6"/>
    <mergeCell ref="A7:B8"/>
    <mergeCell ref="C7:C8"/>
    <mergeCell ref="D7:D8"/>
    <mergeCell ref="G7:H8"/>
    <mergeCell ref="I7:I8"/>
    <mergeCell ref="A5:C6"/>
    <mergeCell ref="A1:B2"/>
    <mergeCell ref="C1:I2"/>
    <mergeCell ref="A3:B4"/>
    <mergeCell ref="C3:F4"/>
    <mergeCell ref="G3:G4"/>
    <mergeCell ref="H3:I4"/>
    <mergeCell ref="A56:C57"/>
    <mergeCell ref="D56:E57"/>
    <mergeCell ref="F56:I57"/>
    <mergeCell ref="B31:E31"/>
    <mergeCell ref="F31:G31"/>
    <mergeCell ref="H31:I31"/>
    <mergeCell ref="A50:I50"/>
    <mergeCell ref="B46:E46"/>
    <mergeCell ref="B47:E47"/>
    <mergeCell ref="B48:E48"/>
    <mergeCell ref="A9:I9"/>
    <mergeCell ref="A10:A11"/>
    <mergeCell ref="B10:E11"/>
    <mergeCell ref="F10:G11"/>
    <mergeCell ref="H10:I11"/>
    <mergeCell ref="B12:E12"/>
    <mergeCell ref="F12:G12"/>
    <mergeCell ref="H12:I12"/>
  </mergeCells>
  <pageMargins left="0.78740157499999996" right="0.78740157499999996" top="0.984251969" bottom="0.984251969" header="0.4921259845" footer="0.4921259845"/>
  <pageSetup paperSize="9" scale="95" fitToHeight="0" orientation="portrait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65"/>
  <sheetViews>
    <sheetView tabSelected="1" view="pageBreakPreview" zoomScale="60" zoomScaleNormal="85" workbookViewId="0">
      <selection activeCell="I8" sqref="I8:I9"/>
    </sheetView>
  </sheetViews>
  <sheetFormatPr baseColWidth="10" defaultRowHeight="13.5"/>
  <cols>
    <col min="1" max="1" width="10.7109375" style="16" customWidth="1"/>
    <col min="2" max="2" width="16.5703125" style="16" customWidth="1"/>
    <col min="3" max="3" width="15" style="16" customWidth="1"/>
    <col min="4" max="4" width="22.42578125" style="16" customWidth="1"/>
    <col min="5" max="5" width="19" style="16" customWidth="1"/>
    <col min="6" max="6" width="21.42578125" style="16" customWidth="1"/>
    <col min="7" max="7" width="15.42578125" style="16" customWidth="1"/>
    <col min="8" max="8" width="6.42578125" style="16" hidden="1" customWidth="1"/>
    <col min="9" max="9" width="26.28515625" style="25" customWidth="1"/>
    <col min="10" max="10" width="6.42578125" style="16" hidden="1" customWidth="1"/>
    <col min="11" max="11" width="2.28515625" style="16" customWidth="1"/>
    <col min="12" max="12" width="2.140625" style="16" customWidth="1"/>
    <col min="13" max="16384" width="11.42578125" style="16"/>
  </cols>
  <sheetData>
    <row r="1" spans="1:11">
      <c r="A1" s="35"/>
      <c r="B1" s="151"/>
      <c r="C1" s="151"/>
      <c r="D1" s="151"/>
      <c r="E1" s="151"/>
      <c r="F1" s="151"/>
      <c r="G1" s="151"/>
      <c r="H1" s="151"/>
      <c r="I1" s="152"/>
      <c r="J1" s="35"/>
      <c r="K1" s="35"/>
    </row>
    <row r="2" spans="1:11" ht="49.9" customHeight="1">
      <c r="A2" s="153"/>
      <c r="B2" s="151"/>
      <c r="C2" s="151"/>
      <c r="D2" s="151"/>
      <c r="E2" s="151"/>
      <c r="F2" s="151"/>
      <c r="G2" s="151"/>
      <c r="H2" s="151"/>
      <c r="I2" s="152"/>
      <c r="J2" s="35"/>
      <c r="K2" s="35"/>
    </row>
    <row r="3" spans="1:11" ht="30" customHeight="1">
      <c r="A3" s="154" t="s">
        <v>89</v>
      </c>
      <c r="B3" s="151"/>
      <c r="C3" s="151"/>
      <c r="D3" s="151"/>
      <c r="E3" s="151"/>
      <c r="F3" s="151"/>
      <c r="G3" s="151"/>
      <c r="H3" s="151"/>
      <c r="I3" s="152"/>
      <c r="J3" s="35"/>
      <c r="K3" s="35"/>
    </row>
    <row r="4" spans="1:11" ht="30" customHeight="1">
      <c r="A4" s="155" t="s">
        <v>95</v>
      </c>
      <c r="B4" s="156"/>
      <c r="C4" s="156"/>
      <c r="D4" s="156"/>
      <c r="E4" s="156"/>
      <c r="F4" s="151"/>
      <c r="G4" s="151"/>
      <c r="H4" s="151"/>
      <c r="I4" s="152"/>
      <c r="J4" s="35"/>
      <c r="K4" s="35"/>
    </row>
    <row r="5" spans="1:11" ht="28.9" customHeight="1">
      <c r="A5" s="157" t="s">
        <v>94</v>
      </c>
      <c r="B5" s="158"/>
      <c r="C5" s="158"/>
      <c r="D5" s="158"/>
      <c r="E5" s="158"/>
      <c r="F5" s="35"/>
      <c r="G5" s="159"/>
      <c r="H5" s="35"/>
      <c r="I5" s="160"/>
      <c r="J5" s="35"/>
      <c r="K5" s="35"/>
    </row>
    <row r="6" spans="1:11" s="26" customFormat="1" ht="24" customHeight="1">
      <c r="A6" s="161" t="s">
        <v>65</v>
      </c>
      <c r="B6" s="161"/>
      <c r="C6" s="162"/>
      <c r="D6" s="223"/>
      <c r="E6" s="224"/>
      <c r="F6" s="225"/>
      <c r="G6" s="163" t="s">
        <v>69</v>
      </c>
      <c r="H6" s="226"/>
      <c r="I6" s="226"/>
      <c r="J6" s="36"/>
      <c r="K6" s="36"/>
    </row>
    <row r="7" spans="1:11" s="26" customFormat="1" ht="33">
      <c r="A7" s="164" t="s">
        <v>1</v>
      </c>
      <c r="B7" s="165"/>
      <c r="C7" s="166"/>
      <c r="D7" s="227"/>
      <c r="E7" s="227"/>
      <c r="F7" s="167" t="s">
        <v>67</v>
      </c>
      <c r="G7" s="228"/>
      <c r="H7" s="229"/>
      <c r="I7" s="229"/>
      <c r="J7" s="37"/>
      <c r="K7" s="36"/>
    </row>
    <row r="8" spans="1:11" s="26" customFormat="1" ht="18">
      <c r="A8" s="168" t="s">
        <v>3</v>
      </c>
      <c r="B8" s="168"/>
      <c r="C8" s="230"/>
      <c r="D8" s="169" t="s">
        <v>71</v>
      </c>
      <c r="E8" s="170" t="s">
        <v>5</v>
      </c>
      <c r="F8" s="170" t="s">
        <v>6</v>
      </c>
      <c r="G8" s="171" t="s">
        <v>70</v>
      </c>
      <c r="H8" s="172"/>
      <c r="I8" s="233"/>
      <c r="J8" s="36"/>
      <c r="K8" s="36"/>
    </row>
    <row r="9" spans="1:11" s="26" customFormat="1" ht="19.899999999999999" customHeight="1">
      <c r="A9" s="173"/>
      <c r="B9" s="173"/>
      <c r="C9" s="231"/>
      <c r="D9" s="174"/>
      <c r="E9" s="232"/>
      <c r="F9" s="232"/>
      <c r="G9" s="175"/>
      <c r="H9" s="176"/>
      <c r="I9" s="234"/>
      <c r="J9" s="36"/>
      <c r="K9" s="36"/>
    </row>
    <row r="10" spans="1:11" s="26" customFormat="1" ht="21" customHeight="1" thickBot="1">
      <c r="A10" s="177" t="s">
        <v>68</v>
      </c>
      <c r="B10" s="177"/>
      <c r="C10" s="177"/>
      <c r="D10" s="177"/>
      <c r="E10" s="177"/>
      <c r="F10" s="177"/>
      <c r="G10" s="177"/>
      <c r="H10" s="177"/>
      <c r="I10" s="177"/>
      <c r="J10" s="36"/>
      <c r="K10" s="36"/>
    </row>
    <row r="11" spans="1:11" s="28" customFormat="1" ht="39" customHeight="1" thickTop="1" thickBot="1">
      <c r="A11" s="178" t="s">
        <v>9</v>
      </c>
      <c r="B11" s="179" t="s">
        <v>10</v>
      </c>
      <c r="C11" s="180"/>
      <c r="D11" s="180"/>
      <c r="E11" s="181"/>
      <c r="F11" s="182" t="s">
        <v>64</v>
      </c>
      <c r="G11" s="182"/>
      <c r="H11" s="182" t="s">
        <v>66</v>
      </c>
      <c r="I11" s="182"/>
      <c r="J11" s="38"/>
      <c r="K11" s="39"/>
    </row>
    <row r="12" spans="1:11" s="29" customFormat="1" ht="22.15" customHeight="1" thickTop="1">
      <c r="A12" s="31"/>
      <c r="B12" s="183" t="s">
        <v>92</v>
      </c>
      <c r="C12" s="184"/>
      <c r="D12" s="184"/>
      <c r="E12" s="185"/>
      <c r="F12" s="186">
        <v>2.75</v>
      </c>
      <c r="G12" s="186"/>
      <c r="H12" s="186">
        <f t="shared" ref="H12:H25" si="0">A12*F12</f>
        <v>0</v>
      </c>
      <c r="I12" s="186"/>
      <c r="J12" s="40"/>
      <c r="K12" s="41"/>
    </row>
    <row r="13" spans="1:11" s="28" customFormat="1" ht="22.15" customHeight="1">
      <c r="A13" s="32"/>
      <c r="B13" s="188" t="s">
        <v>93</v>
      </c>
      <c r="C13" s="189"/>
      <c r="D13" s="189"/>
      <c r="E13" s="190"/>
      <c r="F13" s="191">
        <v>3.5</v>
      </c>
      <c r="G13" s="191"/>
      <c r="H13" s="191">
        <f t="shared" si="0"/>
        <v>0</v>
      </c>
      <c r="I13" s="191"/>
      <c r="J13" s="39"/>
      <c r="K13" s="39"/>
    </row>
    <row r="14" spans="1:11" s="28" customFormat="1" ht="22.15" customHeight="1">
      <c r="A14" s="33"/>
      <c r="B14" s="192" t="s">
        <v>86</v>
      </c>
      <c r="C14" s="193"/>
      <c r="D14" s="193"/>
      <c r="E14" s="194"/>
      <c r="F14" s="195">
        <v>3.5</v>
      </c>
      <c r="G14" s="195"/>
      <c r="H14" s="195">
        <f t="shared" si="0"/>
        <v>0</v>
      </c>
      <c r="I14" s="195"/>
      <c r="J14" s="40"/>
      <c r="K14" s="39"/>
    </row>
    <row r="15" spans="1:11" s="28" customFormat="1" ht="22.15" customHeight="1">
      <c r="A15" s="32"/>
      <c r="B15" s="188" t="s">
        <v>87</v>
      </c>
      <c r="C15" s="189"/>
      <c r="D15" s="189"/>
      <c r="E15" s="190"/>
      <c r="F15" s="191">
        <v>3.75</v>
      </c>
      <c r="G15" s="191"/>
      <c r="H15" s="191">
        <f t="shared" si="0"/>
        <v>0</v>
      </c>
      <c r="I15" s="191"/>
      <c r="J15" s="30"/>
      <c r="K15" s="39"/>
    </row>
    <row r="16" spans="1:11" s="28" customFormat="1" ht="22.15" customHeight="1">
      <c r="A16" s="33"/>
      <c r="B16" s="192" t="s">
        <v>12</v>
      </c>
      <c r="C16" s="193"/>
      <c r="D16" s="193"/>
      <c r="E16" s="194"/>
      <c r="F16" s="195">
        <v>3.75</v>
      </c>
      <c r="G16" s="195"/>
      <c r="H16" s="195">
        <f t="shared" si="0"/>
        <v>0</v>
      </c>
      <c r="I16" s="195"/>
      <c r="J16" s="40"/>
      <c r="K16" s="39"/>
    </row>
    <row r="17" spans="1:11" s="28" customFormat="1" ht="22.15" customHeight="1">
      <c r="A17" s="32"/>
      <c r="B17" s="188" t="s">
        <v>25</v>
      </c>
      <c r="C17" s="189"/>
      <c r="D17" s="189"/>
      <c r="E17" s="190"/>
      <c r="F17" s="191">
        <v>2.25</v>
      </c>
      <c r="G17" s="191"/>
      <c r="H17" s="191">
        <f t="shared" si="0"/>
        <v>0</v>
      </c>
      <c r="I17" s="191"/>
      <c r="J17" s="39"/>
      <c r="K17" s="39"/>
    </row>
    <row r="18" spans="1:11" s="28" customFormat="1" ht="22.15" customHeight="1">
      <c r="A18" s="33"/>
      <c r="B18" s="192" t="s">
        <v>13</v>
      </c>
      <c r="C18" s="193"/>
      <c r="D18" s="193"/>
      <c r="E18" s="194"/>
      <c r="F18" s="195">
        <v>2.25</v>
      </c>
      <c r="G18" s="195"/>
      <c r="H18" s="195">
        <f t="shared" si="0"/>
        <v>0</v>
      </c>
      <c r="I18" s="195"/>
      <c r="J18" s="40"/>
      <c r="K18" s="39"/>
    </row>
    <row r="19" spans="1:11" s="28" customFormat="1" ht="22.15" customHeight="1">
      <c r="A19" s="32"/>
      <c r="B19" s="188" t="s">
        <v>14</v>
      </c>
      <c r="C19" s="189"/>
      <c r="D19" s="189"/>
      <c r="E19" s="190"/>
      <c r="F19" s="191">
        <v>1.5</v>
      </c>
      <c r="G19" s="191"/>
      <c r="H19" s="191">
        <f t="shared" si="0"/>
        <v>0</v>
      </c>
      <c r="I19" s="191"/>
      <c r="J19" s="39"/>
      <c r="K19" s="39"/>
    </row>
    <row r="20" spans="1:11" s="28" customFormat="1" ht="22.15" customHeight="1">
      <c r="A20" s="33"/>
      <c r="B20" s="192" t="s">
        <v>15</v>
      </c>
      <c r="C20" s="193"/>
      <c r="D20" s="193"/>
      <c r="E20" s="194"/>
      <c r="F20" s="195">
        <v>1.5</v>
      </c>
      <c r="G20" s="195"/>
      <c r="H20" s="195">
        <f t="shared" si="0"/>
        <v>0</v>
      </c>
      <c r="I20" s="195"/>
      <c r="J20" s="40"/>
      <c r="K20" s="39"/>
    </row>
    <row r="21" spans="1:11" s="28" customFormat="1" ht="22.15" customHeight="1" thickBot="1">
      <c r="A21" s="32"/>
      <c r="B21" s="188" t="s">
        <v>16</v>
      </c>
      <c r="C21" s="189"/>
      <c r="D21" s="189"/>
      <c r="E21" s="190"/>
      <c r="F21" s="191">
        <v>2.25</v>
      </c>
      <c r="G21" s="191"/>
      <c r="H21" s="191">
        <f t="shared" si="0"/>
        <v>0</v>
      </c>
      <c r="I21" s="191"/>
      <c r="J21" s="39"/>
      <c r="K21" s="39"/>
    </row>
    <row r="22" spans="1:11" s="28" customFormat="1" ht="22.15" customHeight="1" thickTop="1">
      <c r="A22" s="33"/>
      <c r="B22" s="196" t="s">
        <v>91</v>
      </c>
      <c r="C22" s="197"/>
      <c r="D22" s="197"/>
      <c r="E22" s="197"/>
      <c r="F22" s="198">
        <v>0</v>
      </c>
      <c r="G22" s="199"/>
      <c r="H22" s="186">
        <f t="shared" si="0"/>
        <v>0</v>
      </c>
      <c r="I22" s="186"/>
      <c r="J22" s="39"/>
      <c r="K22" s="39"/>
    </row>
    <row r="23" spans="1:11" s="28" customFormat="1" ht="22.15" customHeight="1">
      <c r="A23" s="32"/>
      <c r="B23" s="188" t="s">
        <v>26</v>
      </c>
      <c r="C23" s="189"/>
      <c r="D23" s="189"/>
      <c r="E23" s="190"/>
      <c r="F23" s="200">
        <v>0.95</v>
      </c>
      <c r="G23" s="201"/>
      <c r="H23" s="191">
        <f t="shared" si="0"/>
        <v>0</v>
      </c>
      <c r="I23" s="191"/>
      <c r="J23" s="39"/>
      <c r="K23" s="39"/>
    </row>
    <row r="24" spans="1:11" s="28" customFormat="1" ht="22.15" customHeight="1">
      <c r="A24" s="33"/>
      <c r="B24" s="196" t="s">
        <v>27</v>
      </c>
      <c r="C24" s="197"/>
      <c r="D24" s="197"/>
      <c r="E24" s="202"/>
      <c r="F24" s="198">
        <v>0.5</v>
      </c>
      <c r="G24" s="199"/>
      <c r="H24" s="195">
        <f t="shared" si="0"/>
        <v>0</v>
      </c>
      <c r="I24" s="195"/>
      <c r="J24" s="39"/>
      <c r="K24" s="39"/>
    </row>
    <row r="25" spans="1:11" s="28" customFormat="1" ht="22.15" customHeight="1">
      <c r="A25" s="32"/>
      <c r="B25" s="188" t="s">
        <v>28</v>
      </c>
      <c r="C25" s="189"/>
      <c r="D25" s="189"/>
      <c r="E25" s="190"/>
      <c r="F25" s="200">
        <v>3.5</v>
      </c>
      <c r="G25" s="201"/>
      <c r="H25" s="191">
        <f t="shared" si="0"/>
        <v>0</v>
      </c>
      <c r="I25" s="191"/>
      <c r="J25" s="39"/>
      <c r="K25" s="39"/>
    </row>
    <row r="26" spans="1:11" s="28" customFormat="1" ht="22.15" customHeight="1">
      <c r="A26" s="33"/>
      <c r="B26" s="196" t="s">
        <v>29</v>
      </c>
      <c r="C26" s="197"/>
      <c r="D26" s="197"/>
      <c r="E26" s="202"/>
      <c r="F26" s="198">
        <v>6.5</v>
      </c>
      <c r="G26" s="199"/>
      <c r="H26" s="195">
        <f t="shared" ref="H26:H46" si="1">A26*F26</f>
        <v>0</v>
      </c>
      <c r="I26" s="195"/>
      <c r="J26" s="39"/>
      <c r="K26" s="39"/>
    </row>
    <row r="27" spans="1:11" s="28" customFormat="1" ht="22.15" customHeight="1">
      <c r="A27" s="32"/>
      <c r="B27" s="188" t="s">
        <v>72</v>
      </c>
      <c r="C27" s="189"/>
      <c r="D27" s="189"/>
      <c r="E27" s="190"/>
      <c r="F27" s="200">
        <v>14.95</v>
      </c>
      <c r="G27" s="201"/>
      <c r="H27" s="191">
        <f t="shared" si="1"/>
        <v>0</v>
      </c>
      <c r="I27" s="191"/>
      <c r="J27" s="39"/>
      <c r="K27" s="39"/>
    </row>
    <row r="28" spans="1:11" s="28" customFormat="1" ht="22.15" customHeight="1">
      <c r="A28" s="33"/>
      <c r="B28" s="196" t="s">
        <v>73</v>
      </c>
      <c r="C28" s="197"/>
      <c r="D28" s="197"/>
      <c r="E28" s="202"/>
      <c r="F28" s="198">
        <v>29.5</v>
      </c>
      <c r="G28" s="199"/>
      <c r="H28" s="195">
        <f t="shared" si="1"/>
        <v>0</v>
      </c>
      <c r="I28" s="195"/>
      <c r="J28" s="39"/>
      <c r="K28" s="39"/>
    </row>
    <row r="29" spans="1:11" s="28" customFormat="1" ht="22.15" customHeight="1">
      <c r="A29" s="32"/>
      <c r="B29" s="188" t="s">
        <v>31</v>
      </c>
      <c r="C29" s="189"/>
      <c r="D29" s="189"/>
      <c r="E29" s="190"/>
      <c r="F29" s="200">
        <v>3.5</v>
      </c>
      <c r="G29" s="201"/>
      <c r="H29" s="191">
        <f t="shared" si="1"/>
        <v>0</v>
      </c>
      <c r="I29" s="191"/>
      <c r="J29" s="39"/>
      <c r="K29" s="39"/>
    </row>
    <row r="30" spans="1:11" s="28" customFormat="1" ht="22.15" customHeight="1">
      <c r="A30" s="33"/>
      <c r="B30" s="196" t="s">
        <v>43</v>
      </c>
      <c r="C30" s="197"/>
      <c r="D30" s="197"/>
      <c r="E30" s="202"/>
      <c r="F30" s="198">
        <v>1.25</v>
      </c>
      <c r="G30" s="199"/>
      <c r="H30" s="195">
        <f t="shared" si="1"/>
        <v>0</v>
      </c>
      <c r="I30" s="195"/>
      <c r="J30" s="39"/>
      <c r="K30" s="39"/>
    </row>
    <row r="31" spans="1:11" s="28" customFormat="1" ht="22.15" customHeight="1" thickBot="1">
      <c r="A31" s="32"/>
      <c r="B31" s="188" t="s">
        <v>84</v>
      </c>
      <c r="C31" s="189"/>
      <c r="D31" s="189"/>
      <c r="E31" s="190"/>
      <c r="F31" s="200">
        <v>2.5</v>
      </c>
      <c r="G31" s="201"/>
      <c r="H31" s="191">
        <f t="shared" si="1"/>
        <v>0</v>
      </c>
      <c r="I31" s="191"/>
      <c r="J31" s="39"/>
      <c r="K31" s="39"/>
    </row>
    <row r="32" spans="1:11" s="28" customFormat="1" ht="22.15" customHeight="1" thickTop="1">
      <c r="A32" s="33"/>
      <c r="B32" s="196" t="s">
        <v>82</v>
      </c>
      <c r="C32" s="197"/>
      <c r="D32" s="197"/>
      <c r="E32" s="202"/>
      <c r="F32" s="198">
        <v>3.95</v>
      </c>
      <c r="G32" s="199"/>
      <c r="H32" s="186">
        <f t="shared" si="1"/>
        <v>0</v>
      </c>
      <c r="I32" s="186"/>
      <c r="J32" s="39"/>
      <c r="K32" s="39"/>
    </row>
    <row r="33" spans="1:11" s="28" customFormat="1" ht="22.15" customHeight="1">
      <c r="A33" s="32"/>
      <c r="B33" s="188" t="s">
        <v>33</v>
      </c>
      <c r="C33" s="189"/>
      <c r="D33" s="189"/>
      <c r="E33" s="190"/>
      <c r="F33" s="200">
        <v>3.95</v>
      </c>
      <c r="G33" s="201"/>
      <c r="H33" s="191">
        <f t="shared" si="1"/>
        <v>0</v>
      </c>
      <c r="I33" s="191"/>
      <c r="J33" s="39"/>
      <c r="K33" s="39"/>
    </row>
    <row r="34" spans="1:11" s="28" customFormat="1" ht="22.15" customHeight="1">
      <c r="A34" s="34"/>
      <c r="B34" s="196" t="s">
        <v>34</v>
      </c>
      <c r="C34" s="197"/>
      <c r="D34" s="197"/>
      <c r="E34" s="202"/>
      <c r="F34" s="198">
        <v>7.95</v>
      </c>
      <c r="G34" s="199"/>
      <c r="H34" s="195">
        <f t="shared" si="1"/>
        <v>0</v>
      </c>
      <c r="I34" s="195"/>
      <c r="J34" s="39"/>
      <c r="K34" s="39"/>
    </row>
    <row r="35" spans="1:11" s="27" customFormat="1" ht="22.15" customHeight="1">
      <c r="A35" s="32"/>
      <c r="B35" s="203" t="s">
        <v>83</v>
      </c>
      <c r="C35" s="204"/>
      <c r="D35" s="204"/>
      <c r="E35" s="205"/>
      <c r="F35" s="200">
        <v>2.95</v>
      </c>
      <c r="G35" s="201"/>
      <c r="H35" s="191">
        <f t="shared" si="1"/>
        <v>0</v>
      </c>
      <c r="I35" s="191"/>
      <c r="J35" s="42"/>
      <c r="K35" s="42"/>
    </row>
    <row r="36" spans="1:11" s="27" customFormat="1" ht="22.15" customHeight="1">
      <c r="A36" s="33"/>
      <c r="B36" s="196" t="s">
        <v>57</v>
      </c>
      <c r="C36" s="197"/>
      <c r="D36" s="197"/>
      <c r="E36" s="202"/>
      <c r="F36" s="198">
        <v>2.95</v>
      </c>
      <c r="G36" s="199"/>
      <c r="H36" s="195">
        <f t="shared" si="1"/>
        <v>0</v>
      </c>
      <c r="I36" s="195"/>
      <c r="J36" s="42"/>
      <c r="K36" s="42"/>
    </row>
    <row r="37" spans="1:11" s="27" customFormat="1" ht="22.15" customHeight="1">
      <c r="A37" s="32"/>
      <c r="B37" s="188" t="s">
        <v>58</v>
      </c>
      <c r="C37" s="189"/>
      <c r="D37" s="189"/>
      <c r="E37" s="190"/>
      <c r="F37" s="200">
        <v>5.95</v>
      </c>
      <c r="G37" s="201"/>
      <c r="H37" s="191">
        <f t="shared" si="1"/>
        <v>0</v>
      </c>
      <c r="I37" s="191"/>
      <c r="J37" s="42"/>
      <c r="K37" s="42"/>
    </row>
    <row r="38" spans="1:11" s="27" customFormat="1" ht="22.15" customHeight="1">
      <c r="A38" s="33"/>
      <c r="B38" s="196" t="s">
        <v>81</v>
      </c>
      <c r="C38" s="197"/>
      <c r="D38" s="197"/>
      <c r="E38" s="202"/>
      <c r="F38" s="198">
        <v>6.75</v>
      </c>
      <c r="G38" s="199"/>
      <c r="H38" s="195">
        <f t="shared" si="1"/>
        <v>0</v>
      </c>
      <c r="I38" s="195"/>
      <c r="J38" s="42"/>
      <c r="K38" s="42"/>
    </row>
    <row r="39" spans="1:11" s="27" customFormat="1" ht="22.15" customHeight="1">
      <c r="A39" s="32"/>
      <c r="B39" s="188" t="s">
        <v>42</v>
      </c>
      <c r="C39" s="189"/>
      <c r="D39" s="189"/>
      <c r="E39" s="190"/>
      <c r="F39" s="200">
        <v>8.75</v>
      </c>
      <c r="G39" s="201"/>
      <c r="H39" s="191">
        <f t="shared" si="1"/>
        <v>0</v>
      </c>
      <c r="I39" s="191"/>
      <c r="J39" s="42"/>
      <c r="K39" s="42"/>
    </row>
    <row r="40" spans="1:11" s="27" customFormat="1" ht="22.15" customHeight="1">
      <c r="A40" s="33"/>
      <c r="B40" s="196" t="s">
        <v>85</v>
      </c>
      <c r="C40" s="197"/>
      <c r="D40" s="197"/>
      <c r="E40" s="202"/>
      <c r="F40" s="198">
        <v>2.25</v>
      </c>
      <c r="G40" s="199"/>
      <c r="H40" s="195">
        <f t="shared" si="1"/>
        <v>0</v>
      </c>
      <c r="I40" s="195"/>
      <c r="J40" s="42"/>
      <c r="K40" s="42"/>
    </row>
    <row r="41" spans="1:11" s="27" customFormat="1" ht="22.15" customHeight="1" thickBot="1">
      <c r="A41" s="32"/>
      <c r="B41" s="188" t="s">
        <v>74</v>
      </c>
      <c r="C41" s="189"/>
      <c r="D41" s="189"/>
      <c r="E41" s="190"/>
      <c r="F41" s="200">
        <v>2.5</v>
      </c>
      <c r="G41" s="201"/>
      <c r="H41" s="191">
        <f t="shared" si="1"/>
        <v>0</v>
      </c>
      <c r="I41" s="191"/>
      <c r="J41" s="42"/>
      <c r="K41" s="42"/>
    </row>
    <row r="42" spans="1:11" s="27" customFormat="1" ht="22.15" customHeight="1" thickTop="1">
      <c r="A42" s="33"/>
      <c r="B42" s="196" t="s">
        <v>75</v>
      </c>
      <c r="C42" s="197"/>
      <c r="D42" s="197"/>
      <c r="E42" s="202"/>
      <c r="F42" s="198">
        <v>3.5</v>
      </c>
      <c r="G42" s="199"/>
      <c r="H42" s="186">
        <f t="shared" si="1"/>
        <v>0</v>
      </c>
      <c r="I42" s="186"/>
      <c r="J42" s="42"/>
      <c r="K42" s="42"/>
    </row>
    <row r="43" spans="1:11" s="27" customFormat="1" ht="22.15" customHeight="1">
      <c r="A43" s="32"/>
      <c r="B43" s="188" t="s">
        <v>76</v>
      </c>
      <c r="C43" s="189"/>
      <c r="D43" s="189"/>
      <c r="E43" s="190"/>
      <c r="F43" s="200">
        <v>2.25</v>
      </c>
      <c r="G43" s="201"/>
      <c r="H43" s="191">
        <f t="shared" si="1"/>
        <v>0</v>
      </c>
      <c r="I43" s="191"/>
      <c r="J43" s="42"/>
      <c r="K43" s="42"/>
    </row>
    <row r="44" spans="1:11" s="27" customFormat="1" ht="22.15" customHeight="1">
      <c r="A44" s="33"/>
      <c r="B44" s="196" t="s">
        <v>77</v>
      </c>
      <c r="C44" s="197"/>
      <c r="D44" s="197"/>
      <c r="E44" s="202"/>
      <c r="F44" s="198">
        <v>4.25</v>
      </c>
      <c r="G44" s="199"/>
      <c r="H44" s="195">
        <f t="shared" si="1"/>
        <v>0</v>
      </c>
      <c r="I44" s="195"/>
      <c r="J44" s="42"/>
      <c r="K44" s="42"/>
    </row>
    <row r="45" spans="1:11" s="27" customFormat="1" ht="22.15" customHeight="1">
      <c r="A45" s="32"/>
      <c r="B45" s="188" t="s">
        <v>78</v>
      </c>
      <c r="C45" s="189"/>
      <c r="D45" s="189"/>
      <c r="E45" s="190"/>
      <c r="F45" s="200">
        <v>2.75</v>
      </c>
      <c r="G45" s="201"/>
      <c r="H45" s="191">
        <f t="shared" si="1"/>
        <v>0</v>
      </c>
      <c r="I45" s="191"/>
      <c r="J45" s="42"/>
      <c r="K45" s="42"/>
    </row>
    <row r="46" spans="1:11" s="27" customFormat="1" ht="22.15" customHeight="1">
      <c r="A46" s="33"/>
      <c r="B46" s="196" t="s">
        <v>79</v>
      </c>
      <c r="C46" s="197"/>
      <c r="D46" s="197"/>
      <c r="E46" s="202"/>
      <c r="F46" s="198">
        <v>4.25</v>
      </c>
      <c r="G46" s="199"/>
      <c r="H46" s="195">
        <f t="shared" si="1"/>
        <v>0</v>
      </c>
      <c r="I46" s="195"/>
      <c r="J46" s="42"/>
      <c r="K46" s="42"/>
    </row>
    <row r="47" spans="1:11" s="27" customFormat="1" ht="22.15" customHeight="1">
      <c r="A47" s="32"/>
      <c r="B47" s="188" t="s">
        <v>80</v>
      </c>
      <c r="C47" s="189"/>
      <c r="D47" s="189"/>
      <c r="E47" s="190"/>
      <c r="F47" s="191">
        <v>12.5</v>
      </c>
      <c r="G47" s="191"/>
      <c r="H47" s="191">
        <f>A47*F47</f>
        <v>0</v>
      </c>
      <c r="I47" s="191"/>
      <c r="J47" s="42"/>
      <c r="K47" s="42"/>
    </row>
    <row r="48" spans="1:11" s="27" customFormat="1" ht="22.15" customHeight="1">
      <c r="A48" s="33"/>
      <c r="B48" s="192" t="s">
        <v>90</v>
      </c>
      <c r="C48" s="193"/>
      <c r="D48" s="193"/>
      <c r="E48" s="194"/>
      <c r="F48" s="206">
        <v>9.75</v>
      </c>
      <c r="G48" s="206"/>
      <c r="H48" s="206">
        <f>A48*F48</f>
        <v>0</v>
      </c>
      <c r="I48" s="206"/>
      <c r="J48" s="42"/>
      <c r="K48" s="42"/>
    </row>
    <row r="49" spans="1:11" s="27" customFormat="1" ht="22.15" customHeight="1" thickBot="1">
      <c r="A49" s="187"/>
      <c r="B49" s="188"/>
      <c r="C49" s="189"/>
      <c r="D49" s="189"/>
      <c r="E49" s="190"/>
      <c r="F49" s="191"/>
      <c r="G49" s="191"/>
      <c r="H49" s="191"/>
      <c r="I49" s="191"/>
      <c r="J49" s="42"/>
      <c r="K49" s="42"/>
    </row>
    <row r="50" spans="1:11" s="27" customFormat="1" ht="22.15" customHeight="1" thickTop="1" thickBot="1">
      <c r="A50" s="207" t="s">
        <v>39</v>
      </c>
      <c r="B50" s="208"/>
      <c r="C50" s="208"/>
      <c r="D50" s="208"/>
      <c r="E50" s="208"/>
      <c r="F50" s="208"/>
      <c r="G50" s="208"/>
      <c r="H50" s="208"/>
      <c r="I50" s="209"/>
      <c r="J50" s="42"/>
      <c r="K50" s="42"/>
    </row>
    <row r="51" spans="1:11" s="27" customFormat="1" ht="22.15" customHeight="1" thickTop="1">
      <c r="A51" s="210" t="s">
        <v>88</v>
      </c>
      <c r="B51" s="211"/>
      <c r="C51" s="211"/>
      <c r="D51" s="211"/>
      <c r="E51" s="211"/>
      <c r="F51" s="211"/>
      <c r="G51" s="211"/>
      <c r="H51" s="211"/>
      <c r="I51" s="212"/>
      <c r="J51" s="42"/>
      <c r="K51" s="42"/>
    </row>
    <row r="52" spans="1:11" s="28" customFormat="1" ht="22.15" customHeight="1">
      <c r="A52" s="213" t="s">
        <v>17</v>
      </c>
      <c r="B52" s="214"/>
      <c r="C52" s="214"/>
      <c r="D52" s="214"/>
      <c r="E52" s="215"/>
      <c r="F52" s="216" t="s">
        <v>47</v>
      </c>
      <c r="G52" s="216"/>
      <c r="H52" s="217">
        <f>SUM(H12:I50)</f>
        <v>0</v>
      </c>
      <c r="I52" s="217"/>
      <c r="J52" s="39"/>
      <c r="K52" s="39"/>
    </row>
    <row r="53" spans="1:11" s="28" customFormat="1" ht="22.15" customHeight="1">
      <c r="A53" s="235"/>
      <c r="B53" s="236"/>
      <c r="C53" s="236"/>
      <c r="D53" s="236"/>
      <c r="E53" s="237"/>
      <c r="F53" s="218" t="s">
        <v>18</v>
      </c>
      <c r="G53" s="218"/>
      <c r="H53" s="219">
        <v>0</v>
      </c>
      <c r="I53" s="219"/>
      <c r="J53" s="39"/>
      <c r="K53" s="39"/>
    </row>
    <row r="54" spans="1:11" s="28" customFormat="1" ht="22.15" customHeight="1">
      <c r="A54" s="238"/>
      <c r="B54" s="239"/>
      <c r="C54" s="239"/>
      <c r="D54" s="239"/>
      <c r="E54" s="240"/>
      <c r="F54" s="218" t="s">
        <v>19</v>
      </c>
      <c r="G54" s="218"/>
      <c r="H54" s="217">
        <f>(H52+H53)/119*100</f>
        <v>0</v>
      </c>
      <c r="I54" s="217"/>
      <c r="J54" s="39"/>
      <c r="K54" s="39"/>
    </row>
    <row r="55" spans="1:11" s="28" customFormat="1" ht="22.15" customHeight="1">
      <c r="A55" s="238"/>
      <c r="B55" s="239"/>
      <c r="C55" s="239"/>
      <c r="D55" s="239"/>
      <c r="E55" s="240"/>
      <c r="F55" s="216" t="s">
        <v>20</v>
      </c>
      <c r="G55" s="216"/>
      <c r="H55" s="219">
        <f>H54/100*19</f>
        <v>0</v>
      </c>
      <c r="I55" s="219"/>
      <c r="J55" s="39"/>
      <c r="K55" s="39"/>
    </row>
    <row r="56" spans="1:11" s="28" customFormat="1" ht="22.15" customHeight="1">
      <c r="A56" s="238"/>
      <c r="B56" s="239"/>
      <c r="C56" s="239"/>
      <c r="D56" s="239"/>
      <c r="E56" s="240"/>
      <c r="F56" s="220" t="s">
        <v>21</v>
      </c>
      <c r="G56" s="220"/>
      <c r="H56" s="221">
        <f>SUM(H54:I55)</f>
        <v>0</v>
      </c>
      <c r="I56" s="221"/>
      <c r="J56" s="39"/>
      <c r="K56" s="39"/>
    </row>
    <row r="57" spans="1:11" ht="21" customHeight="1">
      <c r="A57" s="222" t="s">
        <v>22</v>
      </c>
      <c r="B57" s="222"/>
      <c r="C57" s="222"/>
      <c r="D57" s="222" t="s">
        <v>23</v>
      </c>
      <c r="E57" s="222"/>
      <c r="F57" s="245" t="s">
        <v>24</v>
      </c>
      <c r="G57" s="246"/>
      <c r="H57" s="246"/>
      <c r="I57" s="246"/>
      <c r="J57" s="35"/>
      <c r="K57" s="43"/>
    </row>
    <row r="58" spans="1:11" ht="34.15" customHeight="1" thickBot="1">
      <c r="A58" s="241"/>
      <c r="B58" s="242"/>
      <c r="C58" s="243"/>
      <c r="D58" s="244"/>
      <c r="E58" s="243"/>
      <c r="F58" s="247"/>
      <c r="G58" s="247"/>
      <c r="H58" s="247"/>
      <c r="I58" s="247"/>
      <c r="J58" s="35"/>
      <c r="K58" s="35"/>
    </row>
    <row r="59" spans="1:11">
      <c r="A59" s="17"/>
      <c r="B59" s="17"/>
      <c r="C59" s="17"/>
      <c r="D59" s="17"/>
      <c r="E59" s="17"/>
      <c r="F59" s="17"/>
      <c r="G59" s="17"/>
      <c r="H59" s="17"/>
      <c r="I59" s="24"/>
    </row>
    <row r="60" spans="1:11">
      <c r="A60" s="18"/>
      <c r="B60" s="19"/>
      <c r="C60" s="19"/>
      <c r="D60" s="19"/>
      <c r="E60" s="19"/>
      <c r="F60" s="19"/>
      <c r="G60" s="19"/>
      <c r="H60" s="19"/>
      <c r="I60" s="23"/>
    </row>
    <row r="61" spans="1:11">
      <c r="A61" s="18"/>
      <c r="B61" s="19"/>
      <c r="C61" s="19"/>
      <c r="D61" s="19"/>
      <c r="E61" s="19"/>
      <c r="F61" s="19"/>
      <c r="G61" s="19"/>
      <c r="H61" s="19"/>
      <c r="I61" s="23"/>
    </row>
    <row r="62" spans="1:11">
      <c r="A62" s="19"/>
      <c r="B62" s="19"/>
      <c r="C62" s="19"/>
      <c r="D62" s="19"/>
      <c r="E62" s="19"/>
      <c r="F62" s="19"/>
      <c r="G62" s="19"/>
      <c r="H62" s="19"/>
      <c r="I62" s="23"/>
    </row>
    <row r="63" spans="1:11">
      <c r="A63" s="19"/>
      <c r="B63" s="20"/>
      <c r="C63" s="21"/>
      <c r="D63" s="21"/>
      <c r="E63" s="19"/>
      <c r="F63" s="19"/>
      <c r="G63" s="19"/>
      <c r="H63" s="19"/>
      <c r="I63" s="23"/>
    </row>
    <row r="64" spans="1:11">
      <c r="A64" s="19"/>
      <c r="B64" s="22"/>
      <c r="C64" s="21"/>
      <c r="D64" s="21"/>
    </row>
    <row r="65" spans="2:4">
      <c r="B65" s="18"/>
      <c r="C65" s="21"/>
      <c r="D65" s="21"/>
    </row>
  </sheetData>
  <sheetProtection algorithmName="SHA-512" hashValue="gsbc76e6bRIddFEZCGIY1g5vJy6MDq617tpJ0g4y8RHCJypeuqqwt5BRcGg1fgsOhMhIa7feimBC2lWFwZsl1Q==" saltValue="SSOrl91pBjmSuHqePCkdqw==" spinCount="100000" sheet="1" selectLockedCells="1"/>
  <mergeCells count="131">
    <mergeCell ref="A57:C57"/>
    <mergeCell ref="A58:C58"/>
    <mergeCell ref="D57:E57"/>
    <mergeCell ref="D58:E58"/>
    <mergeCell ref="F57:I58"/>
    <mergeCell ref="A51:I51"/>
    <mergeCell ref="A52:E52"/>
    <mergeCell ref="F52:G52"/>
    <mergeCell ref="H52:I52"/>
    <mergeCell ref="H53:I53"/>
    <mergeCell ref="F55:G55"/>
    <mergeCell ref="H55:I55"/>
    <mergeCell ref="F56:G56"/>
    <mergeCell ref="B49:E49"/>
    <mergeCell ref="F49:G49"/>
    <mergeCell ref="H49:I49"/>
    <mergeCell ref="A53:E56"/>
    <mergeCell ref="H56:I56"/>
    <mergeCell ref="H54:I54"/>
    <mergeCell ref="B47:E47"/>
    <mergeCell ref="F47:G47"/>
    <mergeCell ref="H47:I47"/>
    <mergeCell ref="B48:E48"/>
    <mergeCell ref="F48:G48"/>
    <mergeCell ref="H48:I48"/>
    <mergeCell ref="A50:I50"/>
    <mergeCell ref="B45:E45"/>
    <mergeCell ref="F45:G45"/>
    <mergeCell ref="H45:I45"/>
    <mergeCell ref="F46:G46"/>
    <mergeCell ref="H46:I46"/>
    <mergeCell ref="B43:E43"/>
    <mergeCell ref="F43:G43"/>
    <mergeCell ref="H43:I43"/>
    <mergeCell ref="F44:G44"/>
    <mergeCell ref="H44:I44"/>
    <mergeCell ref="B41:E41"/>
    <mergeCell ref="F41:G41"/>
    <mergeCell ref="H41:I41"/>
    <mergeCell ref="F42:G42"/>
    <mergeCell ref="H42:I42"/>
    <mergeCell ref="B39:E39"/>
    <mergeCell ref="F39:G39"/>
    <mergeCell ref="H39:I39"/>
    <mergeCell ref="F40:G40"/>
    <mergeCell ref="H40:I40"/>
    <mergeCell ref="B37:E37"/>
    <mergeCell ref="F37:G37"/>
    <mergeCell ref="H37:I37"/>
    <mergeCell ref="F38:G38"/>
    <mergeCell ref="H38:I38"/>
    <mergeCell ref="F35:G35"/>
    <mergeCell ref="H35:I35"/>
    <mergeCell ref="F36:G36"/>
    <mergeCell ref="H36:I36"/>
    <mergeCell ref="B33:E33"/>
    <mergeCell ref="F33:G33"/>
    <mergeCell ref="H33:I33"/>
    <mergeCell ref="F34:G34"/>
    <mergeCell ref="H34:I34"/>
    <mergeCell ref="B31:E31"/>
    <mergeCell ref="F31:G31"/>
    <mergeCell ref="H31:I31"/>
    <mergeCell ref="F32:G32"/>
    <mergeCell ref="H32:I32"/>
    <mergeCell ref="B29:E29"/>
    <mergeCell ref="F29:G29"/>
    <mergeCell ref="H29:I29"/>
    <mergeCell ref="F30:G30"/>
    <mergeCell ref="H30:I30"/>
    <mergeCell ref="B27:E27"/>
    <mergeCell ref="F27:G27"/>
    <mergeCell ref="H27:I27"/>
    <mergeCell ref="F28:G28"/>
    <mergeCell ref="H28:I28"/>
    <mergeCell ref="B25:E25"/>
    <mergeCell ref="F25:G25"/>
    <mergeCell ref="H25:I25"/>
    <mergeCell ref="F26:G26"/>
    <mergeCell ref="H26:I26"/>
    <mergeCell ref="B23:E23"/>
    <mergeCell ref="F23:G23"/>
    <mergeCell ref="H23:I23"/>
    <mergeCell ref="F24:G24"/>
    <mergeCell ref="H24:I24"/>
    <mergeCell ref="B21:E21"/>
    <mergeCell ref="F21:G21"/>
    <mergeCell ref="H21:I21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A10:I10"/>
    <mergeCell ref="B11:E11"/>
    <mergeCell ref="F11:G11"/>
    <mergeCell ref="H11:I11"/>
    <mergeCell ref="B12:E12"/>
    <mergeCell ref="F12:G12"/>
    <mergeCell ref="H12:I12"/>
    <mergeCell ref="H6:I6"/>
    <mergeCell ref="A7:C7"/>
    <mergeCell ref="D7:E7"/>
    <mergeCell ref="G7:I7"/>
    <mergeCell ref="D6:F6"/>
    <mergeCell ref="A8:B9"/>
    <mergeCell ref="C8:C9"/>
    <mergeCell ref="D8:D9"/>
    <mergeCell ref="G8:H9"/>
    <mergeCell ref="I8:I9"/>
  </mergeCells>
  <pageMargins left="0.98425196850393704" right="0.59055118110236227" top="0.74803149606299213" bottom="0.39370078740157483" header="0.47244094488188981" footer="0.27559055118110237"/>
  <pageSetup paperSize="9" scale="56" orientation="portrait" horizontalDpi="1200" verticalDpi="1200" r:id="rId1"/>
  <headerFooter alignWithMargins="0">
    <oddFooter>&amp;LAktuell 8-2018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 externe Bestellung</vt:lpstr>
      <vt:lpstr>München</vt:lpstr>
      <vt:lpstr>München!Druckbereich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e859666</dc:creator>
  <cp:lastModifiedBy>Kiesel, Marcel (EG-EXTERN)</cp:lastModifiedBy>
  <cp:lastPrinted>2019-06-14T05:32:45Z</cp:lastPrinted>
  <dcterms:created xsi:type="dcterms:W3CDTF">2013-09-23T14:21:00Z</dcterms:created>
  <dcterms:modified xsi:type="dcterms:W3CDTF">2019-06-21T14:40:04Z</dcterms:modified>
</cp:coreProperties>
</file>